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firstSheet="6" activeTab="6"/>
  </bookViews>
  <sheets>
    <sheet name="Титульный лист" sheetId="13" r:id="rId1"/>
    <sheet name="понедельник 1 неделя" sheetId="1" r:id="rId2"/>
    <sheet name="вторник 1 неделя" sheetId="5" r:id="rId3"/>
    <sheet name="среда 1 неделя" sheetId="4" r:id="rId4"/>
    <sheet name="четверг 1 неделя" sheetId="6" r:id="rId5"/>
    <sheet name="пятница 1 неделя " sheetId="7" r:id="rId6"/>
    <sheet name="понедельник 2 неделя" sheetId="8" r:id="rId7"/>
    <sheet name="вторник2 неделя " sheetId="9" r:id="rId8"/>
    <sheet name="среда 2 неделя  " sheetId="10" r:id="rId9"/>
    <sheet name="четверг 2 неделя   " sheetId="11" r:id="rId10"/>
    <sheet name="пятница 2 неделя   " sheetId="12" r:id="rId11"/>
  </sheets>
  <calcPr calcId="125725"/>
</workbook>
</file>

<file path=xl/calcChain.xml><?xml version="1.0" encoding="utf-8"?>
<calcChain xmlns="http://schemas.openxmlformats.org/spreadsheetml/2006/main">
  <c r="G21" i="4"/>
  <c r="C40" i="5"/>
  <c r="C40" i="1"/>
  <c r="D40"/>
  <c r="E40"/>
  <c r="F40"/>
  <c r="G40"/>
  <c r="H40"/>
  <c r="G74" i="6"/>
  <c r="H29" i="7"/>
  <c r="G29"/>
  <c r="F29"/>
  <c r="E29"/>
  <c r="D29"/>
  <c r="C29"/>
  <c r="C34" i="1"/>
  <c r="D34"/>
  <c r="E34"/>
  <c r="F34"/>
  <c r="G34"/>
  <c r="H34"/>
  <c r="C74" i="5"/>
  <c r="D74"/>
  <c r="E74"/>
  <c r="F74"/>
  <c r="G74"/>
  <c r="H74"/>
  <c r="C34"/>
  <c r="D34"/>
  <c r="E34"/>
  <c r="F34"/>
  <c r="G34"/>
  <c r="H34"/>
  <c r="H39" i="4"/>
  <c r="G39"/>
  <c r="F39"/>
  <c r="E39"/>
  <c r="D39"/>
  <c r="C39"/>
  <c r="C34"/>
  <c r="D34"/>
  <c r="E34"/>
  <c r="F34"/>
  <c r="G34"/>
  <c r="H34"/>
  <c r="D69" i="6"/>
  <c r="E69"/>
  <c r="F69"/>
  <c r="G69"/>
  <c r="H69"/>
  <c r="D32"/>
  <c r="E32"/>
  <c r="F32"/>
  <c r="G32"/>
  <c r="H32"/>
  <c r="C70" i="7"/>
  <c r="D70"/>
  <c r="E70"/>
  <c r="F70"/>
  <c r="G70"/>
  <c r="H70"/>
  <c r="C33"/>
  <c r="D33"/>
  <c r="E33"/>
  <c r="F33"/>
  <c r="G33"/>
  <c r="H33"/>
  <c r="C71" i="8"/>
  <c r="D71"/>
  <c r="E71"/>
  <c r="F71"/>
  <c r="G71"/>
  <c r="H71"/>
  <c r="C33"/>
  <c r="D33"/>
  <c r="E33"/>
  <c r="F33"/>
  <c r="G33"/>
  <c r="H33"/>
  <c r="D71" i="9"/>
  <c r="E71"/>
  <c r="F71"/>
  <c r="G71"/>
  <c r="H71"/>
  <c r="D33"/>
  <c r="E33"/>
  <c r="F33"/>
  <c r="G33"/>
  <c r="H33"/>
  <c r="C70" i="10"/>
  <c r="D70"/>
  <c r="E70"/>
  <c r="F70"/>
  <c r="G70"/>
  <c r="H70"/>
  <c r="C33"/>
  <c r="D33"/>
  <c r="E33"/>
  <c r="F33"/>
  <c r="G33"/>
  <c r="H33"/>
  <c r="C72" i="11"/>
  <c r="D72"/>
  <c r="E72"/>
  <c r="F72"/>
  <c r="G72"/>
  <c r="H72"/>
  <c r="C34"/>
  <c r="D34"/>
  <c r="E34"/>
  <c r="F34"/>
  <c r="G34"/>
  <c r="H34"/>
  <c r="C68" i="12"/>
  <c r="D68"/>
  <c r="E68"/>
  <c r="F68"/>
  <c r="H68"/>
  <c r="C32"/>
  <c r="D32"/>
  <c r="E32"/>
  <c r="F32"/>
  <c r="H32"/>
  <c r="C74" i="1"/>
  <c r="D74"/>
  <c r="E74"/>
  <c r="F74"/>
  <c r="G74"/>
  <c r="H74"/>
  <c r="C73" i="4"/>
  <c r="D73"/>
  <c r="E73"/>
  <c r="F73"/>
  <c r="G73"/>
  <c r="H73"/>
  <c r="F69"/>
  <c r="G69"/>
  <c r="H69"/>
  <c r="E69"/>
  <c r="D69"/>
  <c r="C69"/>
  <c r="C60"/>
  <c r="D60"/>
  <c r="E60"/>
  <c r="F60"/>
  <c r="G60"/>
  <c r="H60"/>
  <c r="H72" i="12"/>
  <c r="F72"/>
  <c r="E72"/>
  <c r="D72"/>
  <c r="C72"/>
  <c r="H64"/>
  <c r="F64"/>
  <c r="E64"/>
  <c r="D64"/>
  <c r="C64"/>
  <c r="H57"/>
  <c r="G57"/>
  <c r="F57"/>
  <c r="E57"/>
  <c r="D57"/>
  <c r="C57"/>
  <c r="H54"/>
  <c r="F54"/>
  <c r="E54"/>
  <c r="D54"/>
  <c r="C54"/>
  <c r="H36"/>
  <c r="F36"/>
  <c r="E36"/>
  <c r="D36"/>
  <c r="C36"/>
  <c r="H28"/>
  <c r="F28"/>
  <c r="E28"/>
  <c r="D28"/>
  <c r="C28"/>
  <c r="H21"/>
  <c r="G21"/>
  <c r="F21"/>
  <c r="E21"/>
  <c r="D21"/>
  <c r="C21"/>
  <c r="H18"/>
  <c r="G18"/>
  <c r="F18"/>
  <c r="E18"/>
  <c r="D18"/>
  <c r="C18"/>
  <c r="H76" i="11"/>
  <c r="C76"/>
  <c r="H68"/>
  <c r="G68"/>
  <c r="F68"/>
  <c r="E68"/>
  <c r="D68"/>
  <c r="C68"/>
  <c r="H59"/>
  <c r="G59"/>
  <c r="F59"/>
  <c r="E59"/>
  <c r="D59"/>
  <c r="C59"/>
  <c r="H56"/>
  <c r="H77" s="1"/>
  <c r="G56"/>
  <c r="F56"/>
  <c r="E56"/>
  <c r="E77" s="1"/>
  <c r="D56"/>
  <c r="C56"/>
  <c r="H38"/>
  <c r="G38"/>
  <c r="F38"/>
  <c r="E38"/>
  <c r="D38"/>
  <c r="C38"/>
  <c r="H30"/>
  <c r="G30"/>
  <c r="F30"/>
  <c r="E30"/>
  <c r="D30"/>
  <c r="C30"/>
  <c r="H21"/>
  <c r="G21"/>
  <c r="F21"/>
  <c r="E21"/>
  <c r="D21"/>
  <c r="C21"/>
  <c r="H18"/>
  <c r="G18"/>
  <c r="F18"/>
  <c r="E18"/>
  <c r="D18"/>
  <c r="C18"/>
  <c r="C39" s="1"/>
  <c r="H74" i="10"/>
  <c r="F74"/>
  <c r="E74"/>
  <c r="D74"/>
  <c r="C74"/>
  <c r="H66"/>
  <c r="G66"/>
  <c r="F66"/>
  <c r="E66"/>
  <c r="D66"/>
  <c r="C66"/>
  <c r="H58"/>
  <c r="G58"/>
  <c r="F58"/>
  <c r="E58"/>
  <c r="D58"/>
  <c r="C58"/>
  <c r="H55"/>
  <c r="G55"/>
  <c r="F55"/>
  <c r="E55"/>
  <c r="E75" s="1"/>
  <c r="D55"/>
  <c r="C55"/>
  <c r="H37"/>
  <c r="F37"/>
  <c r="E37"/>
  <c r="D37"/>
  <c r="C37"/>
  <c r="H29"/>
  <c r="F29"/>
  <c r="E29"/>
  <c r="D29"/>
  <c r="C29"/>
  <c r="H21"/>
  <c r="F21"/>
  <c r="E21"/>
  <c r="D21"/>
  <c r="C21"/>
  <c r="H18"/>
  <c r="F18"/>
  <c r="E18"/>
  <c r="D18"/>
  <c r="C18"/>
  <c r="H76" i="9"/>
  <c r="F76"/>
  <c r="E76"/>
  <c r="D76"/>
  <c r="C76"/>
  <c r="H67"/>
  <c r="F67"/>
  <c r="E67"/>
  <c r="D67"/>
  <c r="C67"/>
  <c r="H59"/>
  <c r="G59"/>
  <c r="F59"/>
  <c r="E59"/>
  <c r="D59"/>
  <c r="C59"/>
  <c r="H56"/>
  <c r="G56"/>
  <c r="F56"/>
  <c r="E56"/>
  <c r="D56"/>
  <c r="C56"/>
  <c r="H38"/>
  <c r="F38"/>
  <c r="E38"/>
  <c r="D38"/>
  <c r="C38"/>
  <c r="H29"/>
  <c r="F29"/>
  <c r="E29"/>
  <c r="D29"/>
  <c r="C29"/>
  <c r="H21"/>
  <c r="G21"/>
  <c r="F21"/>
  <c r="E21"/>
  <c r="D21"/>
  <c r="C21"/>
  <c r="H18"/>
  <c r="G39"/>
  <c r="F18"/>
  <c r="E18"/>
  <c r="D18"/>
  <c r="C18"/>
  <c r="H76" i="8"/>
  <c r="F76"/>
  <c r="E76"/>
  <c r="D76"/>
  <c r="C76"/>
  <c r="H67"/>
  <c r="G67"/>
  <c r="F67"/>
  <c r="E67"/>
  <c r="D67"/>
  <c r="C67"/>
  <c r="H59"/>
  <c r="G59"/>
  <c r="F59"/>
  <c r="E59"/>
  <c r="D59"/>
  <c r="C59"/>
  <c r="H56"/>
  <c r="G56"/>
  <c r="G77" s="1"/>
  <c r="F56"/>
  <c r="F77" s="1"/>
  <c r="E56"/>
  <c r="E77" s="1"/>
  <c r="D56"/>
  <c r="D77" s="1"/>
  <c r="C56"/>
  <c r="H38"/>
  <c r="F38"/>
  <c r="E38"/>
  <c r="D38"/>
  <c r="C38"/>
  <c r="H29"/>
  <c r="G29"/>
  <c r="F29"/>
  <c r="E29"/>
  <c r="D29"/>
  <c r="C29"/>
  <c r="H21"/>
  <c r="G21"/>
  <c r="F21"/>
  <c r="E21"/>
  <c r="D21"/>
  <c r="C21"/>
  <c r="H18"/>
  <c r="G18"/>
  <c r="G39" s="1"/>
  <c r="F18"/>
  <c r="F39" s="1"/>
  <c r="E18"/>
  <c r="E39" s="1"/>
  <c r="D18"/>
  <c r="C18"/>
  <c r="H75" i="7"/>
  <c r="G75"/>
  <c r="F75"/>
  <c r="E75"/>
  <c r="D75"/>
  <c r="C75"/>
  <c r="H66"/>
  <c r="G66"/>
  <c r="F66"/>
  <c r="E66"/>
  <c r="D66"/>
  <c r="C66"/>
  <c r="H59"/>
  <c r="G59"/>
  <c r="F59"/>
  <c r="E59"/>
  <c r="D59"/>
  <c r="C59"/>
  <c r="H56"/>
  <c r="G56"/>
  <c r="F56"/>
  <c r="E56"/>
  <c r="D56"/>
  <c r="C56"/>
  <c r="H38"/>
  <c r="G38"/>
  <c r="F38"/>
  <c r="E38"/>
  <c r="D38"/>
  <c r="C38"/>
  <c r="H21"/>
  <c r="G21"/>
  <c r="F21"/>
  <c r="E21"/>
  <c r="D21"/>
  <c r="C21"/>
  <c r="H18"/>
  <c r="G18"/>
  <c r="F18"/>
  <c r="E18"/>
  <c r="D18"/>
  <c r="C18"/>
  <c r="H73" i="6"/>
  <c r="H74" s="1"/>
  <c r="F73"/>
  <c r="F74" s="1"/>
  <c r="E73"/>
  <c r="E74" s="1"/>
  <c r="D73"/>
  <c r="D74" s="1"/>
  <c r="H66"/>
  <c r="H75" s="1"/>
  <c r="G66"/>
  <c r="F66"/>
  <c r="E66"/>
  <c r="D66"/>
  <c r="C66"/>
  <c r="H58"/>
  <c r="G58"/>
  <c r="F58"/>
  <c r="E58"/>
  <c r="D58"/>
  <c r="C58"/>
  <c r="H55"/>
  <c r="G55"/>
  <c r="F55"/>
  <c r="E55"/>
  <c r="D55"/>
  <c r="C55"/>
  <c r="H80" i="5"/>
  <c r="G80"/>
  <c r="F80"/>
  <c r="E80"/>
  <c r="D80"/>
  <c r="C80"/>
  <c r="H71"/>
  <c r="G71"/>
  <c r="F71"/>
  <c r="E71"/>
  <c r="D71"/>
  <c r="C71"/>
  <c r="H62"/>
  <c r="G62"/>
  <c r="F62"/>
  <c r="E62"/>
  <c r="D62"/>
  <c r="C62"/>
  <c r="H59"/>
  <c r="H81" s="1"/>
  <c r="G59"/>
  <c r="F59"/>
  <c r="F81" s="1"/>
  <c r="E59"/>
  <c r="E81" s="1"/>
  <c r="D59"/>
  <c r="C59"/>
  <c r="C81" s="1"/>
  <c r="H79" i="1"/>
  <c r="G79"/>
  <c r="F79"/>
  <c r="E79"/>
  <c r="D79"/>
  <c r="C79"/>
  <c r="H70"/>
  <c r="G70"/>
  <c r="F70"/>
  <c r="E70"/>
  <c r="D70"/>
  <c r="C70"/>
  <c r="H62"/>
  <c r="G62"/>
  <c r="F62"/>
  <c r="E62"/>
  <c r="D62"/>
  <c r="C62"/>
  <c r="H59"/>
  <c r="G59"/>
  <c r="F59"/>
  <c r="E59"/>
  <c r="D59"/>
  <c r="C59"/>
  <c r="H37" i="6"/>
  <c r="G37"/>
  <c r="F37"/>
  <c r="E37"/>
  <c r="D37"/>
  <c r="H29"/>
  <c r="G29"/>
  <c r="F29"/>
  <c r="E29"/>
  <c r="D29"/>
  <c r="C29"/>
  <c r="H21"/>
  <c r="G21"/>
  <c r="F21"/>
  <c r="E21"/>
  <c r="D21"/>
  <c r="C21"/>
  <c r="H18"/>
  <c r="G18"/>
  <c r="F18"/>
  <c r="E18"/>
  <c r="D18"/>
  <c r="C18"/>
  <c r="H40" i="5"/>
  <c r="G40"/>
  <c r="F40"/>
  <c r="E40"/>
  <c r="D40"/>
  <c r="H31"/>
  <c r="G31"/>
  <c r="F31"/>
  <c r="E31"/>
  <c r="D31"/>
  <c r="C31"/>
  <c r="H22"/>
  <c r="G22"/>
  <c r="F22"/>
  <c r="E22"/>
  <c r="D22"/>
  <c r="C22"/>
  <c r="H19"/>
  <c r="G19"/>
  <c r="F19"/>
  <c r="E19"/>
  <c r="E41" s="1"/>
  <c r="D19"/>
  <c r="C19"/>
  <c r="H78" i="4"/>
  <c r="G78"/>
  <c r="F78"/>
  <c r="E78"/>
  <c r="D78"/>
  <c r="C78"/>
  <c r="H57"/>
  <c r="G57"/>
  <c r="F57"/>
  <c r="E57"/>
  <c r="D57"/>
  <c r="C57"/>
  <c r="H30"/>
  <c r="G30"/>
  <c r="F30"/>
  <c r="E30"/>
  <c r="D30"/>
  <c r="C30"/>
  <c r="H21"/>
  <c r="F21"/>
  <c r="E21"/>
  <c r="D21"/>
  <c r="C21"/>
  <c r="H18"/>
  <c r="G18"/>
  <c r="F18"/>
  <c r="E18"/>
  <c r="D18"/>
  <c r="C18"/>
  <c r="G19" i="1"/>
  <c r="G22"/>
  <c r="G30"/>
  <c r="F19"/>
  <c r="F22"/>
  <c r="F30"/>
  <c r="E19"/>
  <c r="E22"/>
  <c r="E30"/>
  <c r="D19"/>
  <c r="D22"/>
  <c r="D30"/>
  <c r="H19"/>
  <c r="H22"/>
  <c r="H30"/>
  <c r="C30"/>
  <c r="C22"/>
  <c r="D81" i="5" l="1"/>
  <c r="D37" i="12"/>
  <c r="F37"/>
  <c r="D73"/>
  <c r="E39" i="11"/>
  <c r="C75" i="10"/>
  <c r="D38"/>
  <c r="H75"/>
  <c r="C38"/>
  <c r="H38"/>
  <c r="E39" i="9"/>
  <c r="C77"/>
  <c r="E77"/>
  <c r="D39"/>
  <c r="F39"/>
  <c r="D77"/>
  <c r="F77"/>
  <c r="D39" i="8"/>
  <c r="D75" i="6"/>
  <c r="F75"/>
  <c r="H38"/>
  <c r="D79" i="4"/>
  <c r="F79"/>
  <c r="H79"/>
  <c r="H40"/>
  <c r="D41" i="5"/>
  <c r="F41"/>
  <c r="H41"/>
  <c r="G41"/>
  <c r="E80" i="1"/>
  <c r="G80"/>
  <c r="C77" i="8"/>
  <c r="E40" i="4"/>
  <c r="F80" i="1"/>
  <c r="H80"/>
  <c r="E75" i="6"/>
  <c r="C38"/>
  <c r="E38"/>
  <c r="C39" i="7"/>
  <c r="E39"/>
  <c r="G39"/>
  <c r="D39"/>
  <c r="F39"/>
  <c r="H39" i="8"/>
  <c r="H77"/>
  <c r="F39" i="11"/>
  <c r="H39"/>
  <c r="C37" i="12"/>
  <c r="E37"/>
  <c r="C73"/>
  <c r="E73"/>
  <c r="G77" i="9"/>
  <c r="F38" i="6"/>
  <c r="F73" i="12"/>
  <c r="F77" i="11"/>
  <c r="D77"/>
  <c r="C77"/>
  <c r="D39"/>
  <c r="F75" i="10"/>
  <c r="D75"/>
  <c r="F38"/>
  <c r="E38"/>
  <c r="C39" i="9"/>
  <c r="C76" i="7"/>
  <c r="E76"/>
  <c r="C40" i="4"/>
  <c r="C41" i="5"/>
  <c r="C80" i="1"/>
  <c r="H77" i="9"/>
  <c r="H76" i="7"/>
  <c r="H41" i="1"/>
  <c r="H39" i="9"/>
  <c r="D76" i="7"/>
  <c r="F76"/>
  <c r="H73" i="12"/>
  <c r="H37"/>
  <c r="D38" i="6"/>
  <c r="D80" i="1"/>
  <c r="C39" i="8"/>
  <c r="H39" i="7"/>
  <c r="C79" i="4"/>
  <c r="E79"/>
  <c r="D40"/>
  <c r="F40"/>
  <c r="G81" i="5"/>
  <c r="E41" i="1"/>
  <c r="C41"/>
  <c r="D41"/>
  <c r="G41"/>
  <c r="F41"/>
</calcChain>
</file>

<file path=xl/comments1.xml><?xml version="1.0" encoding="utf-8"?>
<comments xmlns="http://schemas.openxmlformats.org/spreadsheetml/2006/main">
  <authors>
    <author>ааа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10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2.xml><?xml version="1.0" encoding="utf-8"?>
<comments xmlns="http://schemas.openxmlformats.org/spreadsheetml/2006/main">
  <authors>
    <author>ааа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3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4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5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6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7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8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comments9.xml><?xml version="1.0" encoding="utf-8"?>
<comments xmlns="http://schemas.openxmlformats.org/spreadsheetml/2006/main">
  <authors>
    <author>ааа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ааа: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Сумма автоматически сама считается!!!</t>
        </r>
      </text>
    </comment>
  </commentList>
</comments>
</file>

<file path=xl/sharedStrings.xml><?xml version="1.0" encoding="utf-8"?>
<sst xmlns="http://schemas.openxmlformats.org/spreadsheetml/2006/main" count="916" uniqueCount="177">
  <si>
    <t>№ рец.</t>
  </si>
  <si>
    <t>Выход, г.</t>
  </si>
  <si>
    <t>Пищевые вещества</t>
  </si>
  <si>
    <t>Энергетическая ценность</t>
  </si>
  <si>
    <t>Прием пиши, наименование блюда</t>
  </si>
  <si>
    <t>С, мг</t>
  </si>
  <si>
    <t>Завтрак</t>
  </si>
  <si>
    <t>Итого на Завтрак:</t>
  </si>
  <si>
    <t>2-ой завтрак</t>
  </si>
  <si>
    <t>Итого на 2-ой Завтрак:</t>
  </si>
  <si>
    <t>Обед</t>
  </si>
  <si>
    <t>Итого на Обед:</t>
  </si>
  <si>
    <t>Полдник</t>
  </si>
  <si>
    <t>Итого на Полдник:</t>
  </si>
  <si>
    <t>Ужин</t>
  </si>
  <si>
    <t>Итого на Ужин:</t>
  </si>
  <si>
    <t>Итого за 1 день:</t>
  </si>
  <si>
    <t>День:</t>
  </si>
  <si>
    <t>Неделя:</t>
  </si>
  <si>
    <t xml:space="preserve">Возрастная категория: </t>
  </si>
  <si>
    <t>Кефир</t>
  </si>
  <si>
    <t>от 3х до 7 лет</t>
  </si>
  <si>
    <t>Белки, г.</t>
  </si>
  <si>
    <t>Жиры, г.</t>
  </si>
  <si>
    <t>Углеводы, г.</t>
  </si>
  <si>
    <t>Калорийность, ккал</t>
  </si>
  <si>
    <t>День 1</t>
  </si>
  <si>
    <t>от 1,6 до 3х лет</t>
  </si>
  <si>
    <t>понедельник</t>
  </si>
  <si>
    <t>первая</t>
  </si>
  <si>
    <t>Сок фруктовый</t>
  </si>
  <si>
    <t>от 3х до 7лет</t>
  </si>
  <si>
    <t>Комппот из с/ф</t>
  </si>
  <si>
    <t>Хлеб пшеничный</t>
  </si>
  <si>
    <t>Ряженка</t>
  </si>
  <si>
    <t>Печенье</t>
  </si>
  <si>
    <t>Чай с сахаром</t>
  </si>
  <si>
    <t>2,6,</t>
  </si>
  <si>
    <t>Компот из с/ф</t>
  </si>
  <si>
    <t>вторник</t>
  </si>
  <si>
    <t>День 2</t>
  </si>
  <si>
    <t>Каша гречневая рассыпчатая</t>
  </si>
  <si>
    <t>среда</t>
  </si>
  <si>
    <t>День 3</t>
  </si>
  <si>
    <t>Йогурт</t>
  </si>
  <si>
    <t>четверг</t>
  </si>
  <si>
    <t>День 4</t>
  </si>
  <si>
    <t>Снежок</t>
  </si>
  <si>
    <t>Какао на молоке</t>
  </si>
  <si>
    <t>пятница</t>
  </si>
  <si>
    <t>Каша гречневая молочная</t>
  </si>
  <si>
    <t>Бифидок</t>
  </si>
  <si>
    <t>День 5</t>
  </si>
  <si>
    <t>День 6</t>
  </si>
  <si>
    <t>вторая</t>
  </si>
  <si>
    <t>Салат из квашеной капусты</t>
  </si>
  <si>
    <t>День 7</t>
  </si>
  <si>
    <t>День 8</t>
  </si>
  <si>
    <t>Чай с сахаром и лимоном</t>
  </si>
  <si>
    <t>День 9</t>
  </si>
  <si>
    <t>День 10</t>
  </si>
  <si>
    <t>Салат свекольный,с чесноком</t>
  </si>
  <si>
    <t>Какао</t>
  </si>
  <si>
    <t>Витамин С</t>
  </si>
  <si>
    <t>Кулеш пшённый</t>
  </si>
  <si>
    <t>Салат из свежих овощей</t>
  </si>
  <si>
    <t>Гуляш из мяса</t>
  </si>
  <si>
    <t>Рыба тушёная с овощами</t>
  </si>
  <si>
    <t>ВитаминС</t>
  </si>
  <si>
    <t>Каша кукурузная</t>
  </si>
  <si>
    <t>Макароны</t>
  </si>
  <si>
    <t>Варенец</t>
  </si>
  <si>
    <t>Конфета шоколадная</t>
  </si>
  <si>
    <t>Омлет</t>
  </si>
  <si>
    <t>Каша манная</t>
  </si>
  <si>
    <t>Кофейный напиток</t>
  </si>
  <si>
    <t>Напиток лимонный</t>
  </si>
  <si>
    <t>Картофель тушёный с мясом</t>
  </si>
  <si>
    <t>Плюшка с сахаром</t>
  </si>
  <si>
    <t>Голубцы ленивые в соусе</t>
  </si>
  <si>
    <t>Винегрет</t>
  </si>
  <si>
    <t>Хлеб</t>
  </si>
  <si>
    <t>Чай с лимоном</t>
  </si>
  <si>
    <t>Огурец свежий</t>
  </si>
  <si>
    <t xml:space="preserve">Огурец свежий </t>
  </si>
  <si>
    <t>213/52</t>
  </si>
  <si>
    <t>Каша ячневая</t>
  </si>
  <si>
    <t>Салат витаминный</t>
  </si>
  <si>
    <t>Суфле куриное</t>
  </si>
  <si>
    <t>Зефир</t>
  </si>
  <si>
    <t>Сырники творожные с джемом</t>
  </si>
  <si>
    <t>Каша овсяная  молочная</t>
  </si>
  <si>
    <t>Сок</t>
  </si>
  <si>
    <t>Рулет картофельный с мясом</t>
  </si>
  <si>
    <t>Компот из смородины</t>
  </si>
  <si>
    <t>Рыба по польски с овошами</t>
  </si>
  <si>
    <t>Каша ячневая молочная</t>
  </si>
  <si>
    <t>Помидор свежий кусочком</t>
  </si>
  <si>
    <t>Компот  с/ф</t>
  </si>
  <si>
    <t>Картофель тушёный в молоке</t>
  </si>
  <si>
    <t>25/147</t>
  </si>
  <si>
    <t>Каша пшеничная</t>
  </si>
  <si>
    <t>Запеканка из макарон с повидлом</t>
  </si>
  <si>
    <t>Суп вермишелевый молочный</t>
  </si>
  <si>
    <t>Запеканка капустная с мясом</t>
  </si>
  <si>
    <t>Пирожок с картофелем</t>
  </si>
  <si>
    <t>Кисель фруктовый</t>
  </si>
  <si>
    <t>Итого за2 день:</t>
  </si>
  <si>
    <t>Итого за 2 день:</t>
  </si>
  <si>
    <t>Итого за 3 день:</t>
  </si>
  <si>
    <t>Итого за 4  день:</t>
  </si>
  <si>
    <t>Итого за 4 день:</t>
  </si>
  <si>
    <t>Витамины С</t>
  </si>
  <si>
    <t>Итого за 5  день:</t>
  </si>
  <si>
    <t>Итого за 5 день:</t>
  </si>
  <si>
    <t>Итого за5 день:</t>
  </si>
  <si>
    <t>Фрукт</t>
  </si>
  <si>
    <t>Макароны с курицей и овощами</t>
  </si>
  <si>
    <t>Кабачковая икра</t>
  </si>
  <si>
    <t>Яйцо варёное</t>
  </si>
  <si>
    <t>Батон</t>
  </si>
  <si>
    <t>Масло сливочное</t>
  </si>
  <si>
    <t>Суп вермишелевый на к/б</t>
  </si>
  <si>
    <t>Сметана</t>
  </si>
  <si>
    <t>Творожная запеканка с изюмом</t>
  </si>
  <si>
    <t>Сгущёное молоко</t>
  </si>
  <si>
    <t>Хлеб пшен/ржаной</t>
  </si>
  <si>
    <t>Хлеб пшен/ржан</t>
  </si>
  <si>
    <t>от 1 года до 3 лет</t>
  </si>
  <si>
    <t>масло</t>
  </si>
  <si>
    <t>сыр</t>
  </si>
  <si>
    <t xml:space="preserve">Щи на м/б </t>
  </si>
  <si>
    <t>сметана</t>
  </si>
  <si>
    <t>Возрастная категория</t>
  </si>
  <si>
    <t>от 3 до 7 лет</t>
  </si>
  <si>
    <t>Свекольник на м/б</t>
  </si>
  <si>
    <t>Компот  из кураги</t>
  </si>
  <si>
    <t>печень по бефстрогановски</t>
  </si>
  <si>
    <t xml:space="preserve">Хлеб </t>
  </si>
  <si>
    <t>масло/сыр</t>
  </si>
  <si>
    <t>Пряник</t>
  </si>
  <si>
    <t>Компот из кураги</t>
  </si>
  <si>
    <t>Салат из свеклы с чесноком</t>
  </si>
  <si>
    <t>Суп "Светофор" на м/б</t>
  </si>
  <si>
    <t>Хлебпшен/ржан</t>
  </si>
  <si>
    <t xml:space="preserve">Суп "Светофор" на м/б </t>
  </si>
  <si>
    <t>Суп картофельный на м/б</t>
  </si>
  <si>
    <t>Суп "Мозаика на к/б</t>
  </si>
  <si>
    <t>Суп "Мозаика " на к/б</t>
  </si>
  <si>
    <t>масло/ сыр</t>
  </si>
  <si>
    <t>Суп Харчо на м/б</t>
  </si>
  <si>
    <t>1,6 до3 лет</t>
  </si>
  <si>
    <t xml:space="preserve">Суп с клёцками на м/б </t>
  </si>
  <si>
    <t>Гороховое пюре</t>
  </si>
  <si>
    <t>Пирожок с картофелем и печенью</t>
  </si>
  <si>
    <t>Суп с клёцками на м/б</t>
  </si>
  <si>
    <t>Борщ на м/б</t>
  </si>
  <si>
    <t xml:space="preserve">Гороховое пюре </t>
  </si>
  <si>
    <t>гуляш</t>
  </si>
  <si>
    <t xml:space="preserve">Рассольник на м/б </t>
  </si>
  <si>
    <t>Хлеб пшпн/ржаной</t>
  </si>
  <si>
    <t>напиток вишнёвый</t>
  </si>
  <si>
    <t xml:space="preserve">        </t>
  </si>
  <si>
    <t>Напиток вишнёвый</t>
  </si>
  <si>
    <t xml:space="preserve">ГОСУДАРСТВЕННОЕ  БЮДЖЕТНОЕ ОБЩЕОБРАЗОВАТЕЛЬНОЕ УЧРЕЖДЕНИЕ САМАРСКОЙ ОБЛАСТИ </t>
  </si>
  <si>
    <t xml:space="preserve">ГИМНАЗИЯ № 1 ГОРОДА НОВОКУЙБЫШЕВСКА </t>
  </si>
  <si>
    <t xml:space="preserve">ГОРОДСКОГО ОКРУГА НОВОКУЙБЫШЕВСК САМАРСКОЙ ОБЛАСТИ </t>
  </si>
  <si>
    <t>(ГБОУ гимназия № 1 г. Новокуйбышевска)</t>
  </si>
  <si>
    <t>СТРУКТУРНОЕ ПОДРАЗДЕЛЕНИЕ «ДЕТСКИЙ САД «ЛАДУШКИ»</t>
  </si>
  <si>
    <t xml:space="preserve">            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</si>
  <si>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</si>
  <si>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>2022г.</t>
  </si>
  <si>
    <t>Утверждаю:</t>
  </si>
  <si>
    <t>Директор ГБОУ гимназии №1 г Новокуйбышевска</t>
  </si>
  <si>
    <t xml:space="preserve">              _____________________М.Р.Пахомова</t>
  </si>
  <si>
    <r>
      <t xml:space="preserve">                             </t>
    </r>
    <r>
      <rPr>
        <sz val="11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риказ от « 10 » января  2022 г. №  01/44-од</t>
    </r>
  </si>
  <si>
    <t>Напиток с витаминами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</si>
</sst>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  <font>
      <sz val="14"/>
      <color theme="1"/>
      <name val="Arial Black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/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3" fillId="0" borderId="0" xfId="0" applyFont="1"/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5" fillId="0" borderId="0" xfId="0" applyFont="1"/>
    <xf numFmtId="0" fontId="4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20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/>
    <xf numFmtId="0" fontId="9" fillId="2" borderId="1" xfId="0" applyFont="1" applyFill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9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</xdr:row>
      <xdr:rowOff>190500</xdr:rowOff>
    </xdr:from>
    <xdr:to>
      <xdr:col>10</xdr:col>
      <xdr:colOff>472440</xdr:colOff>
      <xdr:row>24</xdr:row>
      <xdr:rowOff>175260</xdr:rowOff>
    </xdr:to>
    <xdr:sp macro="" textlink="">
      <xdr:nvSpPr>
        <xdr:cNvPr id="12289" name="WordArt 1"/>
        <xdr:cNvSpPr>
          <a:spLocks noChangeArrowheads="1" noChangeShapeType="1" noTextEdit="1"/>
        </xdr:cNvSpPr>
      </xdr:nvSpPr>
      <xdr:spPr bwMode="auto">
        <a:xfrm>
          <a:off x="1775460" y="2796540"/>
          <a:ext cx="5097780" cy="22326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Arial Black"/>
            </a:rPr>
            <a:t>Примерное</a:t>
          </a:r>
        </a:p>
        <a:p>
          <a:pPr algn="ctr" rtl="0"/>
          <a:r>
            <a:rPr lang="ru-RU" sz="36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Arial Black"/>
            </a:rPr>
            <a:t>10-дневное меню </a:t>
          </a:r>
        </a:p>
        <a:p>
          <a:pPr algn="ctr" rtl="0"/>
          <a:r>
            <a:rPr lang="ru-RU" sz="36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Arial Black"/>
            </a:rPr>
            <a:t>летний</a:t>
          </a:r>
          <a:r>
            <a:rPr lang="ru-RU" sz="3600" b="1" kern="10" spc="0" baseline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>
                <a:outerShdw dist="44208" dir="1819416" algn="ctr" rotWithShape="0">
                  <a:srgbClr val="B2B2B2">
                    <a:alpha val="80011"/>
                  </a:srgbClr>
                </a:outerShdw>
              </a:effectLst>
              <a:latin typeface="Arial Black"/>
            </a:rPr>
            <a:t> период</a:t>
          </a:r>
          <a:endParaRPr lang="ru-RU" sz="3600" b="1" kern="10" spc="0">
            <a:ln w="9360">
              <a:solidFill>
                <a:srgbClr val="000000"/>
              </a:solidFill>
              <a:miter lim="800000"/>
              <a:headEnd/>
              <a:tailEnd/>
            </a:ln>
            <a:solidFill>
              <a:srgbClr val="000000"/>
            </a:solidFill>
            <a:effectLst>
              <a:outerShdw dist="44208" dir="1819416" algn="ctr" rotWithShape="0">
                <a:srgbClr val="B2B2B2">
                  <a:alpha val="80011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view="pageLayout" topLeftCell="A31" zoomScaleNormal="90" zoomScaleSheetLayoutView="100" workbookViewId="0">
      <selection activeCell="N20" sqref="N20"/>
    </sheetView>
  </sheetViews>
  <sheetFormatPr defaultRowHeight="15"/>
  <cols>
    <col min="13" max="14" width="8.85546875" customWidth="1"/>
  </cols>
  <sheetData>
    <row r="1" spans="1:15">
      <c r="A1" s="64" t="s">
        <v>164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>
      <c r="A2" s="64" t="s">
        <v>165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>
      <c r="A3" s="64" t="s">
        <v>166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>
      <c r="A4" s="61" t="s">
        <v>167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5" ht="18" customHeight="1">
      <c r="A5" s="50"/>
    </row>
    <row r="6" spans="1:15" ht="15.6" customHeight="1">
      <c r="A6" s="62" t="s">
        <v>168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5" ht="18.75">
      <c r="A7" s="50"/>
    </row>
    <row r="8" spans="1:15" ht="18.75">
      <c r="A8" s="51" t="s">
        <v>169</v>
      </c>
    </row>
    <row r="9" spans="1:15" ht="15.75">
      <c r="A9" s="52"/>
      <c r="K9" s="48"/>
      <c r="L9" s="52"/>
      <c r="M9" s="48"/>
      <c r="N9" s="63" t="s">
        <v>172</v>
      </c>
      <c r="O9" s="63"/>
    </row>
    <row r="10" spans="1:15" ht="15.75">
      <c r="B10" s="53"/>
      <c r="J10" s="60" t="s">
        <v>173</v>
      </c>
      <c r="K10" s="60"/>
      <c r="L10" s="60"/>
      <c r="M10" s="60"/>
      <c r="N10" s="60"/>
      <c r="O10" s="60"/>
    </row>
    <row r="11" spans="1:15" ht="15.75">
      <c r="A11" s="53"/>
      <c r="G11" s="57"/>
      <c r="H11" s="57"/>
      <c r="I11" s="57"/>
      <c r="J11" s="57"/>
      <c r="K11" s="58" t="s">
        <v>174</v>
      </c>
      <c r="L11" s="58"/>
      <c r="M11" s="58"/>
      <c r="N11" s="58"/>
      <c r="O11" s="58"/>
    </row>
    <row r="12" spans="1:15" ht="15.75">
      <c r="B12" s="53"/>
      <c r="K12" s="59" t="s">
        <v>175</v>
      </c>
      <c r="L12" s="59"/>
      <c r="M12" s="59"/>
      <c r="N12" s="59"/>
      <c r="O12" s="59"/>
    </row>
    <row r="13" spans="1:15" ht="15.75">
      <c r="A13" s="54"/>
    </row>
    <row r="14" spans="1:15" ht="15.75">
      <c r="D14" s="49" t="s">
        <v>170</v>
      </c>
    </row>
    <row r="15" spans="1:15" ht="15.75">
      <c r="A15" s="48"/>
    </row>
    <row r="17" spans="1:7" ht="15.75">
      <c r="A17" s="48"/>
    </row>
    <row r="18" spans="1:7" ht="19.5">
      <c r="A18" s="55"/>
    </row>
    <row r="19" spans="1:7" ht="22.5">
      <c r="A19" s="56"/>
    </row>
    <row r="20" spans="1:7" ht="19.5">
      <c r="A20" s="55"/>
    </row>
    <row r="29" spans="1:7" ht="22.5">
      <c r="G29" s="56" t="s">
        <v>171</v>
      </c>
    </row>
  </sheetData>
  <mergeCells count="9">
    <mergeCell ref="A1:N1"/>
    <mergeCell ref="A2:N2"/>
    <mergeCell ref="A3:N3"/>
    <mergeCell ref="K11:O11"/>
    <mergeCell ref="K12:O12"/>
    <mergeCell ref="J10:O10"/>
    <mergeCell ref="A4:N4"/>
    <mergeCell ref="A6:N6"/>
    <mergeCell ref="N9:O9"/>
  </mergeCells>
  <pageMargins left="0.70866141732283472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77"/>
  <sheetViews>
    <sheetView view="pageLayout" topLeftCell="A46" workbookViewId="0">
      <selection activeCell="B45" sqref="B45"/>
    </sheetView>
  </sheetViews>
  <sheetFormatPr defaultRowHeight="15"/>
  <cols>
    <col min="1" max="1" width="12.5703125" customWidth="1"/>
    <col min="2" max="2" width="28.5703125" customWidth="1"/>
    <col min="3" max="8" width="16.28515625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45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54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27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24"/>
      <c r="I9" s="24"/>
      <c r="J9" s="24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35" t="s">
        <v>3</v>
      </c>
      <c r="H10" s="41" t="s">
        <v>63</v>
      </c>
      <c r="I10" s="24"/>
    </row>
    <row r="11" spans="1:11" ht="30.75" customHeight="1">
      <c r="A11" s="78"/>
      <c r="B11" s="76"/>
      <c r="C11" s="74"/>
      <c r="D11" s="36" t="s">
        <v>22</v>
      </c>
      <c r="E11" s="36" t="s">
        <v>23</v>
      </c>
      <c r="F11" s="36" t="s">
        <v>24</v>
      </c>
      <c r="G11" s="36" t="s">
        <v>25</v>
      </c>
      <c r="H11" s="34" t="s">
        <v>5</v>
      </c>
    </row>
    <row r="12" spans="1:11">
      <c r="A12" s="67" t="s">
        <v>59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94</v>
      </c>
      <c r="B14" s="14" t="s">
        <v>101</v>
      </c>
      <c r="C14" s="4">
        <v>150</v>
      </c>
      <c r="D14" s="4">
        <v>3.6</v>
      </c>
      <c r="E14" s="4">
        <v>5.0220000000000002</v>
      </c>
      <c r="F14" s="4">
        <v>12.6</v>
      </c>
      <c r="G14" s="4">
        <v>99.3</v>
      </c>
      <c r="H14" s="4">
        <v>0.6</v>
      </c>
    </row>
    <row r="15" spans="1:11">
      <c r="A15" s="5"/>
      <c r="B15" s="14" t="s">
        <v>120</v>
      </c>
      <c r="C15" s="4">
        <v>30</v>
      </c>
      <c r="D15" s="4"/>
      <c r="E15" s="4"/>
      <c r="F15" s="4"/>
      <c r="G15" s="4"/>
      <c r="H15" s="4"/>
    </row>
    <row r="16" spans="1:11">
      <c r="A16" s="5">
        <v>1</v>
      </c>
      <c r="B16" s="14" t="s">
        <v>139</v>
      </c>
      <c r="C16" s="4">
        <v>15</v>
      </c>
      <c r="D16" s="4">
        <v>3.45</v>
      </c>
      <c r="E16" s="4">
        <v>7.55</v>
      </c>
      <c r="F16" s="4">
        <v>14.62</v>
      </c>
      <c r="G16" s="4">
        <v>136</v>
      </c>
      <c r="H16" s="4">
        <v>0</v>
      </c>
    </row>
    <row r="17" spans="1:8">
      <c r="A17" s="5">
        <v>395</v>
      </c>
      <c r="B17" s="14" t="s">
        <v>62</v>
      </c>
      <c r="C17" s="4">
        <v>180</v>
      </c>
      <c r="D17" s="4">
        <v>2.34</v>
      </c>
      <c r="E17" s="4">
        <v>3</v>
      </c>
      <c r="F17" s="4">
        <v>10.63</v>
      </c>
      <c r="G17" s="4">
        <v>87.22</v>
      </c>
      <c r="H17" s="4">
        <v>0.98</v>
      </c>
    </row>
    <row r="18" spans="1:8" s="12" customFormat="1">
      <c r="A18" s="10"/>
      <c r="B18" s="11" t="s">
        <v>7</v>
      </c>
      <c r="C18" s="7">
        <f t="shared" ref="C18:H18" si="0">SUM(C14:C17)</f>
        <v>375</v>
      </c>
      <c r="D18" s="7">
        <f t="shared" si="0"/>
        <v>9.39</v>
      </c>
      <c r="E18" s="7">
        <f t="shared" si="0"/>
        <v>15.571999999999999</v>
      </c>
      <c r="F18" s="7">
        <f t="shared" si="0"/>
        <v>37.85</v>
      </c>
      <c r="G18" s="7">
        <f t="shared" si="0"/>
        <v>322.52</v>
      </c>
      <c r="H18" s="7">
        <f t="shared" si="0"/>
        <v>1.58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/>
      <c r="B20" s="8" t="s">
        <v>92</v>
      </c>
      <c r="C20" s="4">
        <v>200</v>
      </c>
      <c r="D20" s="4">
        <v>0.15</v>
      </c>
      <c r="E20" s="4">
        <v>0.13800000000000001</v>
      </c>
      <c r="F20" s="4">
        <v>12.03</v>
      </c>
      <c r="G20" s="4">
        <v>42.88</v>
      </c>
      <c r="H20" s="4">
        <v>0</v>
      </c>
    </row>
    <row r="21" spans="1:8" s="9" customFormat="1">
      <c r="A21" s="13"/>
      <c r="B21" s="11" t="s">
        <v>9</v>
      </c>
      <c r="C21" s="7">
        <f>SUM(C20)</f>
        <v>200</v>
      </c>
      <c r="D21" s="7">
        <f t="shared" ref="D21:H21" si="1">SUM(D20)</f>
        <v>0.15</v>
      </c>
      <c r="E21" s="7">
        <f t="shared" si="1"/>
        <v>0.13800000000000001</v>
      </c>
      <c r="F21" s="7">
        <f t="shared" si="1"/>
        <v>12.03</v>
      </c>
      <c r="G21" s="7">
        <f t="shared" si="1"/>
        <v>42.88</v>
      </c>
      <c r="H21" s="7">
        <f t="shared" si="1"/>
        <v>0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 ht="27" customHeight="1">
      <c r="A23" s="10">
        <v>27</v>
      </c>
      <c r="B23" s="14" t="s">
        <v>65</v>
      </c>
      <c r="C23" s="15">
        <v>40</v>
      </c>
      <c r="D23" s="15">
        <v>0.56999999999999995</v>
      </c>
      <c r="E23" s="15">
        <v>1.5</v>
      </c>
      <c r="F23" s="15">
        <v>2.9</v>
      </c>
      <c r="G23" s="15">
        <v>28.2</v>
      </c>
      <c r="H23" s="15">
        <v>4.5999999999999996</v>
      </c>
    </row>
    <row r="24" spans="1:8" ht="14.25" customHeight="1">
      <c r="A24" s="10">
        <v>58</v>
      </c>
      <c r="B24" s="14" t="s">
        <v>156</v>
      </c>
      <c r="C24" s="15">
        <v>180</v>
      </c>
      <c r="D24" s="15">
        <v>1.5</v>
      </c>
      <c r="E24" s="15">
        <v>23.3</v>
      </c>
      <c r="F24" s="15">
        <v>8.5</v>
      </c>
      <c r="G24" s="15">
        <v>102.36499999999999</v>
      </c>
      <c r="H24" s="15">
        <v>5.4</v>
      </c>
    </row>
    <row r="25" spans="1:8" ht="14.25" customHeight="1">
      <c r="A25" s="10"/>
      <c r="B25" s="14" t="s">
        <v>132</v>
      </c>
      <c r="C25" s="15">
        <v>9</v>
      </c>
      <c r="D25" s="15"/>
      <c r="E25" s="15"/>
      <c r="F25" s="15"/>
      <c r="G25" s="15"/>
      <c r="H25" s="15"/>
    </row>
    <row r="26" spans="1:8">
      <c r="A26" s="5">
        <v>77</v>
      </c>
      <c r="B26" s="14" t="s">
        <v>157</v>
      </c>
      <c r="C26" s="4">
        <v>120</v>
      </c>
      <c r="D26" s="15">
        <v>12.925000000000001</v>
      </c>
      <c r="E26" s="15">
        <v>15.66</v>
      </c>
      <c r="F26" s="15">
        <v>21</v>
      </c>
      <c r="G26" s="15">
        <v>225.3</v>
      </c>
      <c r="H26" s="15">
        <v>1.145</v>
      </c>
    </row>
    <row r="27" spans="1:8">
      <c r="A27" s="5"/>
      <c r="B27" s="14" t="s">
        <v>158</v>
      </c>
      <c r="C27" s="4">
        <v>60</v>
      </c>
      <c r="D27" s="15"/>
      <c r="E27" s="15"/>
      <c r="F27" s="15"/>
      <c r="G27" s="15"/>
      <c r="H27" s="15"/>
    </row>
    <row r="28" spans="1:8">
      <c r="A28" s="5">
        <v>372</v>
      </c>
      <c r="B28" s="14" t="s">
        <v>38</v>
      </c>
      <c r="C28" s="4">
        <v>180</v>
      </c>
      <c r="D28" s="4">
        <v>0.33</v>
      </c>
      <c r="E28" s="4">
        <v>1.4999999999999999E-2</v>
      </c>
      <c r="F28" s="4">
        <v>20.7</v>
      </c>
      <c r="G28" s="4">
        <v>84.15</v>
      </c>
      <c r="H28" s="4">
        <v>0.3</v>
      </c>
    </row>
    <row r="29" spans="1:8">
      <c r="A29" s="5"/>
      <c r="B29" s="14" t="s">
        <v>126</v>
      </c>
      <c r="C29" s="4">
        <v>70</v>
      </c>
      <c r="D29" s="4">
        <v>2.2999999999999998</v>
      </c>
      <c r="E29" s="4">
        <v>0.3</v>
      </c>
      <c r="F29" s="4">
        <v>1.44</v>
      </c>
      <c r="G29" s="4">
        <v>70.5</v>
      </c>
      <c r="H29" s="4">
        <v>0</v>
      </c>
    </row>
    <row r="30" spans="1:8" s="9" customFormat="1">
      <c r="A30" s="13"/>
      <c r="B30" s="11" t="s">
        <v>11</v>
      </c>
      <c r="C30" s="7">
        <f t="shared" ref="C30:H30" si="2">SUM(C23:C29)</f>
        <v>659</v>
      </c>
      <c r="D30" s="7">
        <f t="shared" si="2"/>
        <v>17.625</v>
      </c>
      <c r="E30" s="7">
        <f t="shared" si="2"/>
        <v>40.774999999999999</v>
      </c>
      <c r="F30" s="7">
        <f t="shared" si="2"/>
        <v>54.539999999999992</v>
      </c>
      <c r="G30" s="7">
        <f t="shared" si="2"/>
        <v>510.51499999999999</v>
      </c>
      <c r="H30" s="7">
        <f t="shared" si="2"/>
        <v>11.445</v>
      </c>
    </row>
    <row r="31" spans="1:8">
      <c r="A31" s="69" t="s">
        <v>12</v>
      </c>
      <c r="B31" s="70"/>
      <c r="C31" s="70"/>
      <c r="D31" s="70"/>
      <c r="E31" s="70"/>
      <c r="F31" s="70"/>
      <c r="G31" s="70"/>
      <c r="H31" s="70"/>
    </row>
    <row r="32" spans="1:8">
      <c r="A32" s="5">
        <v>401</v>
      </c>
      <c r="B32" s="8" t="s">
        <v>71</v>
      </c>
      <c r="C32" s="4">
        <v>150</v>
      </c>
      <c r="D32" s="4">
        <v>4.5</v>
      </c>
      <c r="E32" s="4">
        <v>4.5</v>
      </c>
      <c r="F32" s="4">
        <v>6</v>
      </c>
      <c r="G32" s="4">
        <v>75</v>
      </c>
      <c r="H32" s="4">
        <v>1.05</v>
      </c>
    </row>
    <row r="33" spans="1:15">
      <c r="A33" s="5"/>
      <c r="B33" s="8" t="s">
        <v>72</v>
      </c>
      <c r="C33" s="15">
        <v>20</v>
      </c>
      <c r="D33" s="15">
        <v>0.25</v>
      </c>
      <c r="E33" s="15">
        <v>1.359</v>
      </c>
      <c r="F33" s="15">
        <v>10.02</v>
      </c>
      <c r="G33" s="15">
        <v>50.363999999999997</v>
      </c>
      <c r="H33" s="15">
        <v>0.84</v>
      </c>
    </row>
    <row r="34" spans="1:15" s="9" customFormat="1">
      <c r="A34" s="13"/>
      <c r="B34" s="16" t="s">
        <v>13</v>
      </c>
      <c r="C34" s="7">
        <f t="shared" ref="C34:H34" si="3">SUM(C32:C33)</f>
        <v>170</v>
      </c>
      <c r="D34" s="7">
        <f t="shared" si="3"/>
        <v>4.75</v>
      </c>
      <c r="E34" s="7">
        <f t="shared" si="3"/>
        <v>5.859</v>
      </c>
      <c r="F34" s="7">
        <f t="shared" si="3"/>
        <v>16.02</v>
      </c>
      <c r="G34" s="7">
        <f t="shared" si="3"/>
        <v>125.364</v>
      </c>
      <c r="H34" s="7">
        <f t="shared" si="3"/>
        <v>1.8900000000000001</v>
      </c>
    </row>
    <row r="35" spans="1:15">
      <c r="A35" s="69" t="s">
        <v>14</v>
      </c>
      <c r="B35" s="70"/>
      <c r="C35" s="70"/>
      <c r="D35" s="70"/>
      <c r="E35" s="70"/>
      <c r="F35" s="70"/>
      <c r="G35" s="70"/>
      <c r="H35" s="70"/>
    </row>
    <row r="36" spans="1:15" ht="25.5">
      <c r="A36" s="5">
        <v>106</v>
      </c>
      <c r="B36" s="14" t="s">
        <v>102</v>
      </c>
      <c r="C36" s="4">
        <v>165</v>
      </c>
      <c r="D36" s="4">
        <v>7.3659999999999997</v>
      </c>
      <c r="E36" s="4">
        <v>10</v>
      </c>
      <c r="F36" s="4">
        <v>33.01</v>
      </c>
      <c r="G36" s="4">
        <v>200.369</v>
      </c>
      <c r="H36" s="4">
        <v>27.25</v>
      </c>
    </row>
    <row r="37" spans="1:15">
      <c r="A37" s="5">
        <v>390</v>
      </c>
      <c r="B37" s="14" t="s">
        <v>82</v>
      </c>
      <c r="C37" s="4">
        <v>180</v>
      </c>
      <c r="D37" s="4">
        <v>0.04</v>
      </c>
      <c r="E37" s="4">
        <v>0.01</v>
      </c>
      <c r="F37" s="4">
        <v>7.99</v>
      </c>
      <c r="G37" s="4">
        <v>33</v>
      </c>
      <c r="H37" s="4">
        <v>0.02</v>
      </c>
    </row>
    <row r="38" spans="1:15" s="19" customFormat="1" ht="14.25">
      <c r="A38" s="18"/>
      <c r="B38" s="17" t="s">
        <v>15</v>
      </c>
      <c r="C38" s="6">
        <f t="shared" ref="C38:H38" si="4">SUM(C36:C37)</f>
        <v>345</v>
      </c>
      <c r="D38" s="6">
        <f t="shared" si="4"/>
        <v>7.4059999999999997</v>
      </c>
      <c r="E38" s="6">
        <f t="shared" si="4"/>
        <v>10.01</v>
      </c>
      <c r="F38" s="6">
        <f t="shared" si="4"/>
        <v>41</v>
      </c>
      <c r="G38" s="6">
        <f t="shared" si="4"/>
        <v>233.369</v>
      </c>
      <c r="H38" s="6">
        <f t="shared" si="4"/>
        <v>27.27</v>
      </c>
    </row>
    <row r="39" spans="1:15" s="19" customFormat="1" ht="15.75">
      <c r="A39" s="71" t="s">
        <v>111</v>
      </c>
      <c r="B39" s="72"/>
      <c r="C39" s="20">
        <f>C18+C21+C30+C34+C38</f>
        <v>1749</v>
      </c>
      <c r="D39" s="20">
        <f>D18+D21+D30+D34+D38</f>
        <v>39.320999999999998</v>
      </c>
      <c r="E39" s="20">
        <f>E18+E21+E30+E34+E38</f>
        <v>72.353999999999999</v>
      </c>
      <c r="F39" s="20">
        <f>F18+F21+F30+F34+F38</f>
        <v>161.44</v>
      </c>
      <c r="G39" s="20">
        <v>1510.34</v>
      </c>
      <c r="H39" s="20">
        <f>H18+H21+H30+H34+H38</f>
        <v>42.185000000000002</v>
      </c>
      <c r="I39" s="38"/>
      <c r="J39" s="38"/>
      <c r="K39" s="38"/>
      <c r="L39" s="38"/>
      <c r="M39" s="38"/>
      <c r="N39" s="38"/>
      <c r="O39" s="38"/>
    </row>
    <row r="40" spans="1:15">
      <c r="A40" s="21"/>
      <c r="B40" s="22"/>
      <c r="C40" s="2"/>
      <c r="D40" s="2"/>
      <c r="E40" s="2"/>
      <c r="F40" s="2"/>
      <c r="G40" s="2"/>
      <c r="H40" s="2"/>
    </row>
    <row r="41" spans="1:15" s="23" customFormat="1" ht="24" customHeight="1">
      <c r="A41" s="21"/>
      <c r="B41" s="22"/>
      <c r="C41" s="2"/>
      <c r="D41" s="2"/>
      <c r="E41" s="2"/>
      <c r="F41" s="2"/>
      <c r="G41" s="2"/>
      <c r="H41" s="2"/>
    </row>
    <row r="42" spans="1:15" s="23" customFormat="1" ht="33" customHeight="1">
      <c r="A42" s="21"/>
      <c r="B42" s="22"/>
      <c r="C42" s="2"/>
      <c r="D42" s="2"/>
      <c r="E42" s="2"/>
      <c r="F42" s="2"/>
      <c r="G42" s="2"/>
      <c r="H42" s="2"/>
    </row>
    <row r="43" spans="1:15" s="23" customFormat="1" ht="13.5" customHeight="1">
      <c r="A43" s="21" t="s">
        <v>17</v>
      </c>
      <c r="B43" s="22" t="s">
        <v>45</v>
      </c>
      <c r="C43" s="2"/>
      <c r="D43" s="2"/>
      <c r="E43" s="2"/>
      <c r="F43" s="2"/>
      <c r="G43" s="2"/>
      <c r="H43" s="2"/>
    </row>
    <row r="44" spans="1:15" s="23" customFormat="1" ht="14.25" customHeight="1">
      <c r="A44" s="21" t="s">
        <v>18</v>
      </c>
      <c r="B44" s="22" t="s">
        <v>54</v>
      </c>
      <c r="C44" s="2"/>
      <c r="D44" s="2"/>
      <c r="E44" s="2"/>
      <c r="F44" s="2"/>
      <c r="G44" s="2"/>
      <c r="H44" s="2"/>
    </row>
    <row r="45" spans="1:15" s="23" customFormat="1">
      <c r="A45" s="21"/>
      <c r="B45" s="22"/>
      <c r="C45" s="2"/>
      <c r="D45" s="2"/>
      <c r="E45" s="2"/>
      <c r="F45" s="2"/>
      <c r="G45" s="2"/>
      <c r="H45" s="2"/>
    </row>
    <row r="46" spans="1:15" s="23" customFormat="1" ht="28.5" customHeight="1">
      <c r="A46" s="21" t="s">
        <v>19</v>
      </c>
      <c r="B46" s="22" t="s">
        <v>21</v>
      </c>
      <c r="C46" s="2"/>
      <c r="D46" s="2"/>
      <c r="E46" s="2"/>
      <c r="F46" s="2"/>
      <c r="G46" s="2"/>
      <c r="H46" s="2"/>
    </row>
    <row r="47" spans="1:15" s="23" customFormat="1" ht="16.5" thickBot="1">
      <c r="A47" s="3"/>
      <c r="B47" s="3"/>
      <c r="C47" s="3"/>
      <c r="D47" s="3"/>
      <c r="E47" s="3"/>
      <c r="F47" s="3"/>
      <c r="G47" s="3"/>
      <c r="H47" s="24"/>
    </row>
    <row r="48" spans="1:15" s="23" customFormat="1" ht="25.5">
      <c r="A48" s="77" t="s">
        <v>0</v>
      </c>
      <c r="B48" s="75" t="s">
        <v>4</v>
      </c>
      <c r="C48" s="73" t="s">
        <v>1</v>
      </c>
      <c r="D48" s="73" t="s">
        <v>2</v>
      </c>
      <c r="E48" s="73"/>
      <c r="F48" s="73"/>
      <c r="G48" s="35" t="s">
        <v>3</v>
      </c>
      <c r="H48" s="41" t="s">
        <v>63</v>
      </c>
    </row>
    <row r="49" spans="1:8" s="23" customFormat="1" ht="25.5" customHeight="1">
      <c r="A49" s="78"/>
      <c r="B49" s="76"/>
      <c r="C49" s="74"/>
      <c r="D49" s="36" t="s">
        <v>22</v>
      </c>
      <c r="E49" s="36" t="s">
        <v>23</v>
      </c>
      <c r="F49" s="36" t="s">
        <v>24</v>
      </c>
      <c r="G49" s="36" t="s">
        <v>25</v>
      </c>
      <c r="H49" s="34" t="s">
        <v>5</v>
      </c>
    </row>
    <row r="50" spans="1:8">
      <c r="A50" s="67" t="s">
        <v>59</v>
      </c>
      <c r="B50" s="68"/>
      <c r="C50" s="68"/>
      <c r="D50" s="68"/>
      <c r="E50" s="68"/>
      <c r="F50" s="68"/>
      <c r="G50" s="68"/>
      <c r="H50" s="68"/>
    </row>
    <row r="51" spans="1:8" ht="25.5" customHeight="1">
      <c r="A51" s="69" t="s">
        <v>6</v>
      </c>
      <c r="B51" s="70"/>
      <c r="C51" s="70"/>
      <c r="D51" s="70"/>
      <c r="E51" s="70"/>
      <c r="F51" s="70"/>
      <c r="G51" s="70"/>
      <c r="H51" s="70"/>
    </row>
    <row r="52" spans="1:8">
      <c r="A52" s="5">
        <v>94</v>
      </c>
      <c r="B52" s="14" t="s">
        <v>101</v>
      </c>
      <c r="C52" s="4">
        <v>200</v>
      </c>
      <c r="D52" s="4">
        <v>5.8</v>
      </c>
      <c r="E52" s="4">
        <v>8</v>
      </c>
      <c r="F52" s="4">
        <v>18.8</v>
      </c>
      <c r="G52" s="4">
        <v>132</v>
      </c>
      <c r="H52" s="4">
        <v>0.9</v>
      </c>
    </row>
    <row r="53" spans="1:8">
      <c r="A53" s="5">
        <v>1</v>
      </c>
      <c r="B53" s="14" t="s">
        <v>120</v>
      </c>
      <c r="C53" s="4">
        <v>30</v>
      </c>
      <c r="D53" s="4">
        <v>6</v>
      </c>
      <c r="E53" s="4">
        <v>9.4</v>
      </c>
      <c r="F53" s="4">
        <v>19</v>
      </c>
      <c r="G53" s="4">
        <v>170</v>
      </c>
      <c r="H53" s="4">
        <v>0</v>
      </c>
    </row>
    <row r="54" spans="1:8">
      <c r="A54" s="5"/>
      <c r="B54" s="14" t="s">
        <v>139</v>
      </c>
      <c r="C54" s="4">
        <v>21</v>
      </c>
      <c r="D54" s="4"/>
      <c r="E54" s="4"/>
      <c r="F54" s="4"/>
      <c r="G54" s="4"/>
      <c r="H54" s="4"/>
    </row>
    <row r="55" spans="1:8">
      <c r="A55" s="5">
        <v>395</v>
      </c>
      <c r="B55" s="14" t="s">
        <v>62</v>
      </c>
      <c r="C55" s="4">
        <v>200</v>
      </c>
      <c r="D55" s="4">
        <v>3.1</v>
      </c>
      <c r="E55" s="4">
        <v>2.6</v>
      </c>
      <c r="F55" s="4">
        <v>16.89</v>
      </c>
      <c r="G55" s="4">
        <v>120</v>
      </c>
      <c r="H55" s="4">
        <v>1.3</v>
      </c>
    </row>
    <row r="56" spans="1:8">
      <c r="A56" s="10"/>
      <c r="B56" s="11" t="s">
        <v>7</v>
      </c>
      <c r="C56" s="7">
        <f t="shared" ref="C56:H56" si="5">SUM(C52:C55)</f>
        <v>451</v>
      </c>
      <c r="D56" s="7">
        <f t="shared" si="5"/>
        <v>14.9</v>
      </c>
      <c r="E56" s="7">
        <f t="shared" si="5"/>
        <v>20</v>
      </c>
      <c r="F56" s="7">
        <f t="shared" si="5"/>
        <v>54.69</v>
      </c>
      <c r="G56" s="7">
        <f t="shared" si="5"/>
        <v>422</v>
      </c>
      <c r="H56" s="7">
        <f t="shared" si="5"/>
        <v>2.2000000000000002</v>
      </c>
    </row>
    <row r="57" spans="1:8">
      <c r="A57" s="69" t="s">
        <v>8</v>
      </c>
      <c r="B57" s="70"/>
      <c r="C57" s="70"/>
      <c r="D57" s="70"/>
      <c r="E57" s="70"/>
      <c r="F57" s="70"/>
      <c r="G57" s="70"/>
      <c r="H57" s="70"/>
    </row>
    <row r="58" spans="1:8">
      <c r="A58" s="5"/>
      <c r="B58" s="8" t="s">
        <v>92</v>
      </c>
      <c r="C58" s="4">
        <v>200</v>
      </c>
      <c r="D58" s="4">
        <v>0.16600000000000001</v>
      </c>
      <c r="E58" s="4">
        <v>0.08</v>
      </c>
      <c r="F58" s="4">
        <v>17.89</v>
      </c>
      <c r="G58" s="4">
        <v>42.88</v>
      </c>
      <c r="H58" s="4">
        <v>86.665999999999997</v>
      </c>
    </row>
    <row r="59" spans="1:8" ht="13.5" customHeight="1">
      <c r="A59" s="13"/>
      <c r="B59" s="11" t="s">
        <v>9</v>
      </c>
      <c r="C59" s="7">
        <f>SUM(C58)</f>
        <v>200</v>
      </c>
      <c r="D59" s="7">
        <f t="shared" ref="D59:H59" si="6">SUM(D58)</f>
        <v>0.16600000000000001</v>
      </c>
      <c r="E59" s="7">
        <f t="shared" si="6"/>
        <v>0.08</v>
      </c>
      <c r="F59" s="7">
        <f t="shared" si="6"/>
        <v>17.89</v>
      </c>
      <c r="G59" s="7">
        <f t="shared" si="6"/>
        <v>42.88</v>
      </c>
      <c r="H59" s="7">
        <f t="shared" si="6"/>
        <v>86.665999999999997</v>
      </c>
    </row>
    <row r="60" spans="1:8">
      <c r="A60" s="69" t="s">
        <v>10</v>
      </c>
      <c r="B60" s="70"/>
      <c r="C60" s="70"/>
      <c r="D60" s="70"/>
      <c r="E60" s="70"/>
      <c r="F60" s="70"/>
      <c r="G60" s="70"/>
      <c r="H60" s="70"/>
    </row>
    <row r="61" spans="1:8">
      <c r="A61" s="10">
        <v>27</v>
      </c>
      <c r="B61" s="14" t="s">
        <v>65</v>
      </c>
      <c r="C61" s="15">
        <v>50</v>
      </c>
      <c r="D61" s="15">
        <v>1.1399999999999999</v>
      </c>
      <c r="E61" s="15">
        <v>3</v>
      </c>
      <c r="F61" s="15">
        <v>5.8</v>
      </c>
      <c r="G61" s="15">
        <v>29.66</v>
      </c>
      <c r="H61" s="15">
        <v>9.1999999999999993</v>
      </c>
    </row>
    <row r="62" spans="1:8">
      <c r="A62" s="10">
        <v>58</v>
      </c>
      <c r="B62" s="14" t="s">
        <v>156</v>
      </c>
      <c r="C62" s="15">
        <v>200</v>
      </c>
      <c r="D62" s="15">
        <v>21</v>
      </c>
      <c r="E62" s="15">
        <v>11.3</v>
      </c>
      <c r="F62" s="15">
        <v>15.6</v>
      </c>
      <c r="G62" s="15">
        <v>120</v>
      </c>
      <c r="H62" s="15">
        <v>9</v>
      </c>
    </row>
    <row r="63" spans="1:8">
      <c r="A63" s="10"/>
      <c r="B63" s="14" t="s">
        <v>132</v>
      </c>
      <c r="C63" s="15">
        <v>12</v>
      </c>
      <c r="D63" s="15"/>
      <c r="E63" s="15"/>
      <c r="F63" s="15"/>
      <c r="G63" s="15"/>
      <c r="H63" s="15"/>
    </row>
    <row r="64" spans="1:8">
      <c r="A64" s="5">
        <v>77</v>
      </c>
      <c r="B64" s="14" t="s">
        <v>153</v>
      </c>
      <c r="C64" s="4">
        <v>150</v>
      </c>
      <c r="D64" s="4">
        <v>16.353999999999999</v>
      </c>
      <c r="E64" s="4">
        <v>15.637</v>
      </c>
      <c r="F64" s="4">
        <v>33.020000000000003</v>
      </c>
      <c r="G64" s="4">
        <v>351</v>
      </c>
      <c r="H64" s="4">
        <v>1.351</v>
      </c>
    </row>
    <row r="65" spans="1:8">
      <c r="A65" s="5"/>
      <c r="B65" s="14" t="s">
        <v>158</v>
      </c>
      <c r="C65" s="4">
        <v>70</v>
      </c>
      <c r="D65" s="4"/>
      <c r="E65" s="4"/>
      <c r="F65" s="4"/>
      <c r="G65" s="4"/>
      <c r="H65" s="4"/>
    </row>
    <row r="66" spans="1:8">
      <c r="A66" s="5">
        <v>372</v>
      </c>
      <c r="B66" s="14" t="s">
        <v>38</v>
      </c>
      <c r="C66" s="4">
        <v>200</v>
      </c>
      <c r="D66" s="4">
        <v>0.44</v>
      </c>
      <c r="E66" s="4">
        <v>0.2</v>
      </c>
      <c r="F66" s="4">
        <v>28.36</v>
      </c>
      <c r="G66" s="4">
        <v>112</v>
      </c>
      <c r="H66" s="4">
        <v>0.4</v>
      </c>
    </row>
    <row r="67" spans="1:8">
      <c r="A67" s="5"/>
      <c r="B67" s="14" t="s">
        <v>126</v>
      </c>
      <c r="C67" s="4">
        <v>100</v>
      </c>
      <c r="D67" s="4">
        <v>2.2999999999999998</v>
      </c>
      <c r="E67" s="4">
        <v>0.3</v>
      </c>
      <c r="F67" s="4">
        <v>1.44</v>
      </c>
      <c r="G67" s="4">
        <v>70.5</v>
      </c>
      <c r="H67" s="4">
        <v>0</v>
      </c>
    </row>
    <row r="68" spans="1:8">
      <c r="A68" s="13"/>
      <c r="B68" s="11" t="s">
        <v>11</v>
      </c>
      <c r="C68" s="7">
        <f t="shared" ref="C68:H68" si="7">SUM(C61:C67)</f>
        <v>782</v>
      </c>
      <c r="D68" s="7">
        <f t="shared" si="7"/>
        <v>41.233999999999995</v>
      </c>
      <c r="E68" s="7">
        <f t="shared" si="7"/>
        <v>30.437000000000001</v>
      </c>
      <c r="F68" s="7">
        <f t="shared" si="7"/>
        <v>84.22</v>
      </c>
      <c r="G68" s="7">
        <f t="shared" si="7"/>
        <v>683.16</v>
      </c>
      <c r="H68" s="7">
        <f t="shared" si="7"/>
        <v>19.950999999999997</v>
      </c>
    </row>
    <row r="69" spans="1:8">
      <c r="A69" s="69" t="s">
        <v>12</v>
      </c>
      <c r="B69" s="70"/>
      <c r="C69" s="70"/>
      <c r="D69" s="70"/>
      <c r="E69" s="70"/>
      <c r="F69" s="70"/>
      <c r="G69" s="70"/>
      <c r="H69" s="70"/>
    </row>
    <row r="70" spans="1:8">
      <c r="A70" s="5">
        <v>401</v>
      </c>
      <c r="B70" s="8" t="s">
        <v>71</v>
      </c>
      <c r="C70" s="4">
        <v>160</v>
      </c>
      <c r="D70" s="4">
        <v>6.55</v>
      </c>
      <c r="E70" s="4">
        <v>7.08</v>
      </c>
      <c r="F70" s="4">
        <v>7.2</v>
      </c>
      <c r="G70" s="4">
        <v>75</v>
      </c>
      <c r="H70" s="4">
        <v>1.26</v>
      </c>
    </row>
    <row r="71" spans="1:8">
      <c r="A71" s="5"/>
      <c r="B71" s="8" t="s">
        <v>72</v>
      </c>
      <c r="C71" s="15">
        <v>20</v>
      </c>
      <c r="D71" s="15">
        <v>10.36</v>
      </c>
      <c r="E71" s="15">
        <v>1.359</v>
      </c>
      <c r="F71" s="15">
        <v>12.353999999999999</v>
      </c>
      <c r="G71" s="15">
        <v>55.63</v>
      </c>
      <c r="H71" s="15">
        <v>0.84</v>
      </c>
    </row>
    <row r="72" spans="1:8">
      <c r="A72" s="13"/>
      <c r="B72" s="16" t="s">
        <v>13</v>
      </c>
      <c r="C72" s="7">
        <f t="shared" ref="C72:H72" si="8">SUM(C70:C71)</f>
        <v>180</v>
      </c>
      <c r="D72" s="7">
        <f t="shared" si="8"/>
        <v>16.91</v>
      </c>
      <c r="E72" s="7">
        <f t="shared" si="8"/>
        <v>8.4390000000000001</v>
      </c>
      <c r="F72" s="7">
        <f t="shared" si="8"/>
        <v>19.553999999999998</v>
      </c>
      <c r="G72" s="7">
        <f t="shared" si="8"/>
        <v>130.63</v>
      </c>
      <c r="H72" s="7">
        <f t="shared" si="8"/>
        <v>2.1</v>
      </c>
    </row>
    <row r="73" spans="1:8">
      <c r="A73" s="69" t="s">
        <v>14</v>
      </c>
      <c r="B73" s="70"/>
      <c r="C73" s="70"/>
      <c r="D73" s="70"/>
      <c r="E73" s="70"/>
      <c r="F73" s="70"/>
      <c r="G73" s="70"/>
      <c r="H73" s="70"/>
    </row>
    <row r="74" spans="1:8" ht="25.5">
      <c r="A74" s="5">
        <v>106</v>
      </c>
      <c r="B74" s="14" t="s">
        <v>102</v>
      </c>
      <c r="C74" s="4">
        <v>200</v>
      </c>
      <c r="D74" s="4">
        <v>4.5510000000000002</v>
      </c>
      <c r="E74" s="4">
        <v>5.625</v>
      </c>
      <c r="F74" s="4">
        <v>33.69</v>
      </c>
      <c r="G74" s="4">
        <v>250.36</v>
      </c>
      <c r="H74" s="4">
        <v>31.42</v>
      </c>
    </row>
    <row r="75" spans="1:8">
      <c r="A75" s="5">
        <v>390</v>
      </c>
      <c r="B75" s="14" t="s">
        <v>82</v>
      </c>
      <c r="C75" s="4">
        <v>200</v>
      </c>
      <c r="D75" s="4">
        <v>0.05</v>
      </c>
      <c r="E75" s="4">
        <v>0.01</v>
      </c>
      <c r="F75" s="4">
        <v>12.33</v>
      </c>
      <c r="G75" s="4">
        <v>35.6</v>
      </c>
      <c r="H75" s="4">
        <v>0.02</v>
      </c>
    </row>
    <row r="76" spans="1:8">
      <c r="A76" s="18"/>
      <c r="B76" s="17" t="s">
        <v>15</v>
      </c>
      <c r="C76" s="6">
        <f>SUM(C74:C75)</f>
        <v>400</v>
      </c>
      <c r="D76" s="6">
        <v>15.22</v>
      </c>
      <c r="E76" s="6">
        <v>10.220000000000001</v>
      </c>
      <c r="F76" s="6">
        <v>56.22</v>
      </c>
      <c r="G76" s="6">
        <v>325.47800000000001</v>
      </c>
      <c r="H76" s="6">
        <f>SUM(H74:H75)</f>
        <v>31.44</v>
      </c>
    </row>
    <row r="77" spans="1:8" ht="15.75">
      <c r="A77" s="71" t="s">
        <v>111</v>
      </c>
      <c r="B77" s="72"/>
      <c r="C77" s="20">
        <f>C56+C59+C68+C72+C76</f>
        <v>2013</v>
      </c>
      <c r="D77" s="20">
        <f>D56+D59+D68+D72+D76</f>
        <v>88.429999999999993</v>
      </c>
      <c r="E77" s="20">
        <f>E56+E59+E68+E72+E76</f>
        <v>69.176000000000002</v>
      </c>
      <c r="F77" s="20">
        <f>F56+F59+F68+F72+F76</f>
        <v>232.57400000000001</v>
      </c>
      <c r="G77" s="20">
        <v>1942.55</v>
      </c>
      <c r="H77" s="20">
        <f>H56+H59+H68+H72+H76</f>
        <v>142.357</v>
      </c>
    </row>
  </sheetData>
  <mergeCells count="23">
    <mergeCell ref="A35:H35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31:H31"/>
    <mergeCell ref="A39:B39"/>
    <mergeCell ref="A48:A49"/>
    <mergeCell ref="B48:B49"/>
    <mergeCell ref="C48:C49"/>
    <mergeCell ref="D48:F48"/>
    <mergeCell ref="A73:H73"/>
    <mergeCell ref="A77:B77"/>
    <mergeCell ref="A50:H50"/>
    <mergeCell ref="A51:H51"/>
    <mergeCell ref="A57:H57"/>
    <mergeCell ref="A60:H60"/>
    <mergeCell ref="A69:H69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73"/>
  <sheetViews>
    <sheetView view="pageLayout" topLeftCell="A100" workbookViewId="0">
      <selection activeCell="B25" sqref="B25"/>
    </sheetView>
  </sheetViews>
  <sheetFormatPr defaultRowHeight="15"/>
  <cols>
    <col min="1" max="1" width="12.5703125" customWidth="1"/>
    <col min="2" max="2" width="28.5703125" customWidth="1"/>
    <col min="3" max="8" width="16.85546875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49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54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27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24"/>
      <c r="I9" s="24"/>
      <c r="J9" s="24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35" t="s">
        <v>3</v>
      </c>
      <c r="H10" s="41" t="s">
        <v>63</v>
      </c>
      <c r="I10" s="24"/>
    </row>
    <row r="11" spans="1:11" ht="30.75" customHeight="1">
      <c r="A11" s="78"/>
      <c r="B11" s="76"/>
      <c r="C11" s="74"/>
      <c r="D11" s="36" t="s">
        <v>22</v>
      </c>
      <c r="E11" s="36" t="s">
        <v>23</v>
      </c>
      <c r="F11" s="36" t="s">
        <v>24</v>
      </c>
      <c r="G11" s="36" t="s">
        <v>25</v>
      </c>
      <c r="H11" s="34" t="s">
        <v>5</v>
      </c>
    </row>
    <row r="12" spans="1:11">
      <c r="A12" s="67" t="s">
        <v>60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168</v>
      </c>
      <c r="B14" s="14" t="s">
        <v>103</v>
      </c>
      <c r="C14" s="4">
        <v>160</v>
      </c>
      <c r="D14" s="4">
        <v>3.4</v>
      </c>
      <c r="E14" s="4">
        <v>4.5599999999999996</v>
      </c>
      <c r="F14" s="4">
        <v>27.83</v>
      </c>
      <c r="G14" s="4">
        <v>171</v>
      </c>
      <c r="H14" s="4">
        <v>0</v>
      </c>
    </row>
    <row r="15" spans="1:11">
      <c r="A15" s="5">
        <v>1</v>
      </c>
      <c r="B15" s="14" t="s">
        <v>120</v>
      </c>
      <c r="C15" s="4">
        <v>30</v>
      </c>
      <c r="D15" s="4">
        <v>2.48</v>
      </c>
      <c r="E15" s="4">
        <v>8.5500000000000007</v>
      </c>
      <c r="F15" s="4">
        <v>14.62</v>
      </c>
      <c r="G15" s="4">
        <v>136</v>
      </c>
      <c r="H15" s="4">
        <v>0</v>
      </c>
    </row>
    <row r="16" spans="1:11">
      <c r="A16" s="5"/>
      <c r="B16" s="14" t="s">
        <v>129</v>
      </c>
      <c r="C16" s="4">
        <v>5</v>
      </c>
      <c r="D16" s="4"/>
      <c r="E16" s="4"/>
      <c r="F16" s="4"/>
      <c r="G16" s="4"/>
      <c r="H16" s="4"/>
    </row>
    <row r="17" spans="1:8">
      <c r="A17" s="5">
        <v>392</v>
      </c>
      <c r="B17" s="14" t="s">
        <v>48</v>
      </c>
      <c r="C17" s="4">
        <v>180</v>
      </c>
      <c r="D17" s="4">
        <v>3.65</v>
      </c>
      <c r="E17" s="4">
        <v>3.72</v>
      </c>
      <c r="F17" s="4">
        <v>13.26</v>
      </c>
      <c r="G17" s="4">
        <v>120</v>
      </c>
      <c r="H17" s="4">
        <v>1.2</v>
      </c>
    </row>
    <row r="18" spans="1:8" s="12" customFormat="1">
      <c r="A18" s="10"/>
      <c r="B18" s="11" t="s">
        <v>7</v>
      </c>
      <c r="C18" s="7">
        <f t="shared" ref="C18:H18" si="0">SUM(C14:C17)</f>
        <v>375</v>
      </c>
      <c r="D18" s="7">
        <f t="shared" si="0"/>
        <v>9.5299999999999994</v>
      </c>
      <c r="E18" s="7">
        <f t="shared" si="0"/>
        <v>16.829999999999998</v>
      </c>
      <c r="F18" s="7">
        <f t="shared" si="0"/>
        <v>55.709999999999994</v>
      </c>
      <c r="G18" s="7">
        <f t="shared" si="0"/>
        <v>427</v>
      </c>
      <c r="H18" s="7">
        <f t="shared" si="0"/>
        <v>1.2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/>
      <c r="B20" s="8" t="s">
        <v>76</v>
      </c>
      <c r="C20" s="4">
        <v>180</v>
      </c>
      <c r="D20" s="4">
        <v>0.18</v>
      </c>
      <c r="E20" s="4">
        <v>0.13800000000000001</v>
      </c>
      <c r="F20" s="4">
        <v>10.84</v>
      </c>
      <c r="G20" s="4">
        <v>42.88</v>
      </c>
      <c r="H20" s="4">
        <v>35</v>
      </c>
    </row>
    <row r="21" spans="1:8" s="9" customFormat="1">
      <c r="A21" s="13"/>
      <c r="B21" s="11" t="s">
        <v>9</v>
      </c>
      <c r="C21" s="7">
        <f>SUM(C20)</f>
        <v>180</v>
      </c>
      <c r="D21" s="7">
        <f t="shared" ref="D21:H21" si="1">SUM(D20)</f>
        <v>0.18</v>
      </c>
      <c r="E21" s="7">
        <f t="shared" si="1"/>
        <v>0.13800000000000001</v>
      </c>
      <c r="F21" s="7">
        <f t="shared" si="1"/>
        <v>10.84</v>
      </c>
      <c r="G21" s="7">
        <f t="shared" si="1"/>
        <v>42.88</v>
      </c>
      <c r="H21" s="7">
        <f t="shared" si="1"/>
        <v>35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 ht="14.25" customHeight="1">
      <c r="A23" s="10">
        <v>19</v>
      </c>
      <c r="B23" s="14" t="s">
        <v>159</v>
      </c>
      <c r="C23" s="15">
        <v>180</v>
      </c>
      <c r="D23" s="15">
        <v>1.23</v>
      </c>
      <c r="E23" s="15">
        <v>5.3</v>
      </c>
      <c r="F23" s="15">
        <v>1.25</v>
      </c>
      <c r="G23" s="15">
        <v>120.1</v>
      </c>
      <c r="H23" s="15">
        <v>1.6</v>
      </c>
    </row>
    <row r="24" spans="1:8" ht="14.25" customHeight="1">
      <c r="A24" s="10"/>
      <c r="B24" s="14" t="s">
        <v>132</v>
      </c>
      <c r="C24" s="15">
        <v>9</v>
      </c>
      <c r="D24" s="15"/>
      <c r="E24" s="15"/>
      <c r="F24" s="15"/>
      <c r="G24" s="15"/>
      <c r="H24" s="15"/>
    </row>
    <row r="25" spans="1:8" ht="14.25" customHeight="1">
      <c r="A25" s="10">
        <v>51</v>
      </c>
      <c r="B25" s="14" t="s">
        <v>104</v>
      </c>
      <c r="C25" s="15">
        <v>150</v>
      </c>
      <c r="D25" s="15">
        <v>2.3660000000000001</v>
      </c>
      <c r="E25" s="15">
        <v>4.3650000000000002</v>
      </c>
      <c r="F25" s="15">
        <v>10.488</v>
      </c>
      <c r="G25" s="15">
        <v>88.23</v>
      </c>
      <c r="H25" s="15">
        <v>16.72</v>
      </c>
    </row>
    <row r="26" spans="1:8" ht="14.25" customHeight="1">
      <c r="A26" s="5">
        <v>372</v>
      </c>
      <c r="B26" s="14" t="s">
        <v>38</v>
      </c>
      <c r="C26" s="15">
        <v>180</v>
      </c>
      <c r="D26" s="15">
        <v>0.12</v>
      </c>
      <c r="E26" s="15">
        <v>1.2</v>
      </c>
      <c r="F26" s="15">
        <v>16.3</v>
      </c>
      <c r="G26" s="15">
        <v>112</v>
      </c>
      <c r="H26" s="15">
        <v>14.5</v>
      </c>
    </row>
    <row r="27" spans="1:8">
      <c r="A27" s="5"/>
      <c r="B27" s="14" t="s">
        <v>126</v>
      </c>
      <c r="C27" s="4">
        <v>70</v>
      </c>
      <c r="D27" s="15">
        <v>2.2999999999999998</v>
      </c>
      <c r="E27" s="15">
        <v>0.3</v>
      </c>
      <c r="F27" s="15">
        <v>1.44</v>
      </c>
      <c r="G27" s="15">
        <v>70.5</v>
      </c>
      <c r="H27" s="15">
        <v>23.95</v>
      </c>
    </row>
    <row r="28" spans="1:8" s="9" customFormat="1">
      <c r="A28" s="13"/>
      <c r="B28" s="11" t="s">
        <v>11</v>
      </c>
      <c r="C28" s="7">
        <f>SUM(C23:C27)</f>
        <v>589</v>
      </c>
      <c r="D28" s="7">
        <f>SUM(D23:D27)</f>
        <v>6.016</v>
      </c>
      <c r="E28" s="7">
        <f>SUM(E23:E27)</f>
        <v>11.164999999999999</v>
      </c>
      <c r="F28" s="7">
        <f>SUM(F23:F27)</f>
        <v>29.478000000000002</v>
      </c>
      <c r="G28" s="7">
        <v>523.14700000000005</v>
      </c>
      <c r="H28" s="7">
        <f>SUM(H23:H27)</f>
        <v>56.769999999999996</v>
      </c>
    </row>
    <row r="29" spans="1:8">
      <c r="A29" s="69" t="s">
        <v>12</v>
      </c>
      <c r="B29" s="70"/>
      <c r="C29" s="70"/>
      <c r="D29" s="70"/>
      <c r="E29" s="70"/>
      <c r="F29" s="70"/>
      <c r="G29" s="70"/>
      <c r="H29" s="70"/>
    </row>
    <row r="30" spans="1:8">
      <c r="A30" s="5">
        <v>401</v>
      </c>
      <c r="B30" s="8" t="s">
        <v>44</v>
      </c>
      <c r="C30" s="4">
        <v>150</v>
      </c>
      <c r="D30" s="4">
        <v>4.3499999999999996</v>
      </c>
      <c r="E30" s="4">
        <v>3.75</v>
      </c>
      <c r="F30" s="4">
        <v>8</v>
      </c>
      <c r="G30" s="4">
        <v>75</v>
      </c>
      <c r="H30" s="4">
        <v>1.05</v>
      </c>
    </row>
    <row r="31" spans="1:8">
      <c r="A31" s="5"/>
      <c r="B31" s="8" t="s">
        <v>35</v>
      </c>
      <c r="C31" s="15">
        <v>20</v>
      </c>
      <c r="D31" s="15">
        <v>10.220000000000001</v>
      </c>
      <c r="E31" s="15">
        <v>2.359</v>
      </c>
      <c r="F31" s="15">
        <v>9.0500000000000007</v>
      </c>
      <c r="G31" s="15">
        <v>46.847000000000001</v>
      </c>
      <c r="H31" s="15">
        <v>0.84</v>
      </c>
    </row>
    <row r="32" spans="1:8" s="9" customFormat="1">
      <c r="A32" s="13"/>
      <c r="B32" s="16" t="s">
        <v>13</v>
      </c>
      <c r="C32" s="7">
        <f t="shared" ref="C32:H32" si="2">SUM(C30:C31)</f>
        <v>170</v>
      </c>
      <c r="D32" s="7">
        <f t="shared" si="2"/>
        <v>14.57</v>
      </c>
      <c r="E32" s="7">
        <f t="shared" si="2"/>
        <v>6.109</v>
      </c>
      <c r="F32" s="7">
        <f t="shared" si="2"/>
        <v>17.05</v>
      </c>
      <c r="G32" s="7">
        <v>145.33000000000001</v>
      </c>
      <c r="H32" s="7">
        <f t="shared" si="2"/>
        <v>1.8900000000000001</v>
      </c>
    </row>
    <row r="33" spans="1:15">
      <c r="A33" s="69" t="s">
        <v>14</v>
      </c>
      <c r="B33" s="70"/>
      <c r="C33" s="70"/>
      <c r="D33" s="70"/>
      <c r="E33" s="70"/>
      <c r="F33" s="70"/>
      <c r="G33" s="70"/>
      <c r="H33" s="70"/>
    </row>
    <row r="34" spans="1:15">
      <c r="A34" s="5">
        <v>71</v>
      </c>
      <c r="B34" s="14" t="s">
        <v>105</v>
      </c>
      <c r="C34" s="4">
        <v>140</v>
      </c>
      <c r="D34" s="4">
        <v>7.56</v>
      </c>
      <c r="E34" s="4">
        <v>4.6500000000000004</v>
      </c>
      <c r="F34" s="4">
        <v>8.4559999999999995</v>
      </c>
      <c r="G34" s="4">
        <v>145.77000000000001</v>
      </c>
      <c r="H34" s="4">
        <v>0.63600000000000001</v>
      </c>
    </row>
    <row r="35" spans="1:15">
      <c r="A35" s="5">
        <v>285</v>
      </c>
      <c r="B35" s="14" t="s">
        <v>106</v>
      </c>
      <c r="C35" s="4">
        <v>180</v>
      </c>
      <c r="D35" s="4">
        <v>0.04</v>
      </c>
      <c r="E35" s="4">
        <v>0.01</v>
      </c>
      <c r="F35" s="4">
        <v>45.22</v>
      </c>
      <c r="G35" s="4">
        <v>120.3</v>
      </c>
      <c r="H35" s="4">
        <v>0.02</v>
      </c>
    </row>
    <row r="36" spans="1:15" s="19" customFormat="1" ht="14.25">
      <c r="A36" s="18"/>
      <c r="B36" s="17" t="s">
        <v>15</v>
      </c>
      <c r="C36" s="6">
        <f>SUM(C34:C35)</f>
        <v>320</v>
      </c>
      <c r="D36" s="6">
        <f>SUM(D34:D35)</f>
        <v>7.6</v>
      </c>
      <c r="E36" s="6">
        <f>SUM(E34:E35)</f>
        <v>4.66</v>
      </c>
      <c r="F36" s="6">
        <f>SUM(F34:F35)</f>
        <v>53.676000000000002</v>
      </c>
      <c r="G36" s="6">
        <v>265.77999999999997</v>
      </c>
      <c r="H36" s="6">
        <f>SUM(H34:H35)</f>
        <v>0.65600000000000003</v>
      </c>
    </row>
    <row r="37" spans="1:15" s="19" customFormat="1" ht="15.75">
      <c r="A37" s="79" t="s">
        <v>115</v>
      </c>
      <c r="B37" s="80"/>
      <c r="C37" s="37">
        <f>C18+C21+C28+C32+C36</f>
        <v>1634</v>
      </c>
      <c r="D37" s="37">
        <f>D18+D21+D28+D32+D36</f>
        <v>37.896000000000001</v>
      </c>
      <c r="E37" s="37">
        <f>E18+E21+E28+E32+E36</f>
        <v>38.902000000000001</v>
      </c>
      <c r="F37" s="37">
        <f>F18+F21+F28+F32+F36</f>
        <v>166.75399999999999</v>
      </c>
      <c r="G37" s="37">
        <v>1545.23</v>
      </c>
      <c r="H37" s="37">
        <f>H18+H21+H28+H32+H36</f>
        <v>95.516000000000005</v>
      </c>
      <c r="I37" s="38"/>
      <c r="J37" s="38"/>
      <c r="K37" s="38"/>
      <c r="L37" s="38"/>
      <c r="M37" s="38"/>
      <c r="N37" s="38"/>
      <c r="O37" s="38"/>
    </row>
    <row r="38" spans="1:15">
      <c r="A38" s="21"/>
      <c r="B38" s="22"/>
      <c r="C38" s="2"/>
      <c r="D38" s="2"/>
      <c r="E38" s="2"/>
      <c r="F38" s="2"/>
      <c r="G38" s="2"/>
      <c r="H38" s="2"/>
    </row>
    <row r="39" spans="1:15" s="23" customFormat="1" ht="24" customHeight="1">
      <c r="A39" s="21"/>
      <c r="B39" s="22"/>
      <c r="C39" s="2"/>
      <c r="D39" s="2"/>
      <c r="E39" s="2"/>
      <c r="F39" s="2"/>
      <c r="G39" s="2"/>
      <c r="H39" s="2"/>
    </row>
    <row r="40" spans="1:15" s="23" customFormat="1" ht="50.25" customHeight="1">
      <c r="A40" s="21"/>
      <c r="B40" s="22"/>
      <c r="C40" s="2"/>
      <c r="D40" s="2"/>
      <c r="E40" s="2"/>
      <c r="F40" s="2"/>
      <c r="G40" s="2"/>
      <c r="H40" s="2"/>
    </row>
    <row r="41" spans="1:15" s="23" customFormat="1" ht="13.5" customHeight="1">
      <c r="A41" s="21" t="s">
        <v>17</v>
      </c>
      <c r="B41" s="22" t="s">
        <v>49</v>
      </c>
      <c r="C41" s="2"/>
      <c r="D41" s="2"/>
      <c r="E41" s="2"/>
      <c r="F41" s="2"/>
      <c r="G41" s="2"/>
      <c r="H41" s="2"/>
    </row>
    <row r="42" spans="1:15" s="23" customFormat="1" ht="14.25" customHeight="1">
      <c r="A42" s="21" t="s">
        <v>18</v>
      </c>
      <c r="B42" s="22" t="s">
        <v>54</v>
      </c>
      <c r="C42" s="2"/>
      <c r="D42" s="2"/>
      <c r="E42" s="2"/>
      <c r="F42" s="2"/>
      <c r="G42" s="2"/>
      <c r="H42" s="2"/>
    </row>
    <row r="43" spans="1:15" s="23" customFormat="1">
      <c r="A43" s="21"/>
      <c r="B43" s="22"/>
      <c r="C43" s="2"/>
      <c r="D43" s="2"/>
      <c r="E43" s="2"/>
      <c r="F43" s="2"/>
      <c r="G43" s="2"/>
      <c r="H43" s="2"/>
    </row>
    <row r="44" spans="1:15" s="23" customFormat="1" ht="28.5" customHeight="1">
      <c r="A44" s="21" t="s">
        <v>19</v>
      </c>
      <c r="B44" s="22" t="s">
        <v>21</v>
      </c>
      <c r="C44" s="2"/>
      <c r="D44" s="2"/>
      <c r="E44" s="2"/>
      <c r="F44" s="2"/>
      <c r="G44" s="2"/>
      <c r="H44" s="2"/>
    </row>
    <row r="45" spans="1:15" s="23" customFormat="1" ht="16.5" thickBot="1">
      <c r="A45" s="3"/>
      <c r="B45" s="3"/>
      <c r="C45" s="3"/>
      <c r="D45" s="3"/>
      <c r="E45" s="3"/>
      <c r="F45" s="3"/>
      <c r="G45" s="3"/>
      <c r="H45" s="24"/>
    </row>
    <row r="46" spans="1:15" s="23" customFormat="1" ht="25.5">
      <c r="A46" s="77" t="s">
        <v>0</v>
      </c>
      <c r="B46" s="75" t="s">
        <v>4</v>
      </c>
      <c r="C46" s="73" t="s">
        <v>1</v>
      </c>
      <c r="D46" s="73" t="s">
        <v>2</v>
      </c>
      <c r="E46" s="73"/>
      <c r="F46" s="73"/>
      <c r="G46" s="35" t="s">
        <v>3</v>
      </c>
      <c r="H46" s="41" t="s">
        <v>63</v>
      </c>
    </row>
    <row r="47" spans="1:15" s="23" customFormat="1" ht="25.5" customHeight="1">
      <c r="A47" s="78"/>
      <c r="B47" s="76"/>
      <c r="C47" s="74"/>
      <c r="D47" s="36" t="s">
        <v>22</v>
      </c>
      <c r="E47" s="36" t="s">
        <v>23</v>
      </c>
      <c r="F47" s="36" t="s">
        <v>24</v>
      </c>
      <c r="G47" s="36" t="s">
        <v>25</v>
      </c>
      <c r="H47" s="34" t="s">
        <v>5</v>
      </c>
    </row>
    <row r="48" spans="1:15">
      <c r="A48" s="67" t="s">
        <v>60</v>
      </c>
      <c r="B48" s="68"/>
      <c r="C48" s="68"/>
      <c r="D48" s="68"/>
      <c r="E48" s="68"/>
      <c r="F48" s="68"/>
      <c r="G48" s="68"/>
      <c r="H48" s="68"/>
    </row>
    <row r="49" spans="1:8" ht="25.5" customHeight="1">
      <c r="A49" s="69" t="s">
        <v>6</v>
      </c>
      <c r="B49" s="70"/>
      <c r="C49" s="70"/>
      <c r="D49" s="70"/>
      <c r="E49" s="70"/>
      <c r="F49" s="70"/>
      <c r="G49" s="70"/>
      <c r="H49" s="70"/>
    </row>
    <row r="50" spans="1:8">
      <c r="A50" s="5">
        <v>168</v>
      </c>
      <c r="B50" s="14" t="s">
        <v>103</v>
      </c>
      <c r="C50" s="4">
        <v>200</v>
      </c>
      <c r="D50" s="4">
        <v>4.5199999999999996</v>
      </c>
      <c r="E50" s="4">
        <v>4.07</v>
      </c>
      <c r="F50" s="4">
        <v>35.46</v>
      </c>
      <c r="G50" s="4">
        <v>203</v>
      </c>
      <c r="H50" s="4">
        <v>0</v>
      </c>
    </row>
    <row r="51" spans="1:8">
      <c r="A51" s="5">
        <v>1</v>
      </c>
      <c r="B51" s="14" t="s">
        <v>120</v>
      </c>
      <c r="C51" s="4">
        <v>30</v>
      </c>
      <c r="D51" s="4">
        <v>5</v>
      </c>
      <c r="E51" s="4">
        <v>10.4</v>
      </c>
      <c r="F51" s="4">
        <v>18.2</v>
      </c>
      <c r="G51" s="4">
        <v>170</v>
      </c>
      <c r="H51" s="4">
        <v>0</v>
      </c>
    </row>
    <row r="52" spans="1:8">
      <c r="A52" s="5"/>
      <c r="B52" s="14" t="s">
        <v>129</v>
      </c>
      <c r="C52" s="4">
        <v>6</v>
      </c>
      <c r="D52" s="4"/>
      <c r="E52" s="4"/>
      <c r="F52" s="4"/>
      <c r="G52" s="4"/>
      <c r="H52" s="4"/>
    </row>
    <row r="53" spans="1:8">
      <c r="A53" s="5">
        <v>392</v>
      </c>
      <c r="B53" s="14" t="s">
        <v>48</v>
      </c>
      <c r="C53" s="4">
        <v>200</v>
      </c>
      <c r="D53" s="4">
        <v>4.2</v>
      </c>
      <c r="E53" s="4">
        <v>3.5</v>
      </c>
      <c r="F53" s="4">
        <v>20.329999999999998</v>
      </c>
      <c r="G53" s="4">
        <v>165</v>
      </c>
      <c r="H53" s="4">
        <v>1.5</v>
      </c>
    </row>
    <row r="54" spans="1:8">
      <c r="A54" s="10"/>
      <c r="B54" s="11" t="s">
        <v>7</v>
      </c>
      <c r="C54" s="7">
        <f t="shared" ref="C54:H54" si="3">SUM(C50:C53)</f>
        <v>436</v>
      </c>
      <c r="D54" s="7">
        <f t="shared" si="3"/>
        <v>13.719999999999999</v>
      </c>
      <c r="E54" s="7">
        <f t="shared" si="3"/>
        <v>17.97</v>
      </c>
      <c r="F54" s="7">
        <f t="shared" si="3"/>
        <v>73.989999999999995</v>
      </c>
      <c r="G54" s="7">
        <v>560</v>
      </c>
      <c r="H54" s="7">
        <f t="shared" si="3"/>
        <v>1.5</v>
      </c>
    </row>
    <row r="55" spans="1:8">
      <c r="A55" s="69" t="s">
        <v>8</v>
      </c>
      <c r="B55" s="70"/>
      <c r="C55" s="70"/>
      <c r="D55" s="70"/>
      <c r="E55" s="70"/>
      <c r="F55" s="70"/>
      <c r="G55" s="70"/>
      <c r="H55" s="70"/>
    </row>
    <row r="56" spans="1:8">
      <c r="A56" s="5"/>
      <c r="B56" s="8" t="s">
        <v>76</v>
      </c>
      <c r="C56" s="4">
        <v>200</v>
      </c>
      <c r="D56" s="4">
        <v>0.18</v>
      </c>
      <c r="E56" s="4">
        <v>0.13800000000000001</v>
      </c>
      <c r="F56" s="4">
        <v>10.84</v>
      </c>
      <c r="G56" s="4">
        <v>42.88</v>
      </c>
      <c r="H56" s="4">
        <v>35</v>
      </c>
    </row>
    <row r="57" spans="1:8" ht="13.5" customHeight="1">
      <c r="A57" s="13"/>
      <c r="B57" s="11" t="s">
        <v>9</v>
      </c>
      <c r="C57" s="7">
        <f>SUM(C56)</f>
        <v>200</v>
      </c>
      <c r="D57" s="7">
        <f t="shared" ref="D57:H57" si="4">SUM(D56)</f>
        <v>0.18</v>
      </c>
      <c r="E57" s="7">
        <f t="shared" si="4"/>
        <v>0.13800000000000001</v>
      </c>
      <c r="F57" s="7">
        <f t="shared" si="4"/>
        <v>10.84</v>
      </c>
      <c r="G57" s="7">
        <f t="shared" si="4"/>
        <v>42.88</v>
      </c>
      <c r="H57" s="7">
        <f t="shared" si="4"/>
        <v>35</v>
      </c>
    </row>
    <row r="58" spans="1:8">
      <c r="A58" s="69" t="s">
        <v>10</v>
      </c>
      <c r="B58" s="70"/>
      <c r="C58" s="70"/>
      <c r="D58" s="70"/>
      <c r="E58" s="70"/>
      <c r="F58" s="70"/>
      <c r="G58" s="70"/>
      <c r="H58" s="70"/>
    </row>
    <row r="59" spans="1:8">
      <c r="A59" s="10">
        <v>19</v>
      </c>
      <c r="B59" s="14" t="s">
        <v>159</v>
      </c>
      <c r="C59" s="15">
        <v>200</v>
      </c>
      <c r="D59" s="15">
        <v>0.56000000000000005</v>
      </c>
      <c r="E59" s="15">
        <v>6.3</v>
      </c>
      <c r="F59" s="15">
        <v>1.3360000000000001</v>
      </c>
      <c r="G59" s="15">
        <v>36.880000000000003</v>
      </c>
      <c r="H59" s="15">
        <v>3.2</v>
      </c>
    </row>
    <row r="60" spans="1:8">
      <c r="A60" s="10"/>
      <c r="B60" s="14" t="s">
        <v>132</v>
      </c>
      <c r="C60" s="15">
        <v>12</v>
      </c>
      <c r="D60" s="15"/>
      <c r="E60" s="15"/>
      <c r="F60" s="15"/>
      <c r="G60" s="15"/>
      <c r="H60" s="15"/>
    </row>
    <row r="61" spans="1:8">
      <c r="A61" s="10">
        <v>51</v>
      </c>
      <c r="B61" s="14" t="s">
        <v>104</v>
      </c>
      <c r="C61" s="15">
        <v>200</v>
      </c>
      <c r="D61" s="15">
        <v>23.11</v>
      </c>
      <c r="E61" s="15">
        <v>50.3</v>
      </c>
      <c r="F61" s="15">
        <v>12.676</v>
      </c>
      <c r="G61" s="15">
        <v>97.962000000000003</v>
      </c>
      <c r="H61" s="15">
        <v>18.693000000000001</v>
      </c>
    </row>
    <row r="62" spans="1:8">
      <c r="A62" s="5">
        <v>372</v>
      </c>
      <c r="B62" s="14" t="s">
        <v>38</v>
      </c>
      <c r="C62" s="4">
        <v>200</v>
      </c>
      <c r="D62" s="4">
        <v>0.3</v>
      </c>
      <c r="E62" s="4">
        <v>4.8</v>
      </c>
      <c r="F62" s="4">
        <v>20.399999999999999</v>
      </c>
      <c r="G62" s="4">
        <v>113</v>
      </c>
      <c r="H62" s="4">
        <v>18.100000000000001</v>
      </c>
    </row>
    <row r="63" spans="1:8">
      <c r="A63" s="5"/>
      <c r="B63" s="14" t="s">
        <v>160</v>
      </c>
      <c r="C63" s="4">
        <v>100</v>
      </c>
      <c r="D63" s="4">
        <v>2.2999999999999998</v>
      </c>
      <c r="E63" s="4">
        <v>0.3</v>
      </c>
      <c r="F63" s="4">
        <v>1.44</v>
      </c>
      <c r="G63" s="4">
        <v>70.5</v>
      </c>
      <c r="H63" s="4">
        <v>28.35</v>
      </c>
    </row>
    <row r="64" spans="1:8">
      <c r="A64" s="13"/>
      <c r="B64" s="11" t="s">
        <v>11</v>
      </c>
      <c r="C64" s="7">
        <f>SUM(C59:C63)</f>
        <v>712</v>
      </c>
      <c r="D64" s="7">
        <f>SUM(D59:D63)</f>
        <v>26.27</v>
      </c>
      <c r="E64" s="7">
        <f>SUM(E59:E63)</f>
        <v>61.699999999999989</v>
      </c>
      <c r="F64" s="7">
        <f>SUM(F59:F63)</f>
        <v>35.851999999999997</v>
      </c>
      <c r="G64" s="7">
        <v>451.33</v>
      </c>
      <c r="H64" s="7">
        <f>SUM(H59:H63)</f>
        <v>68.343000000000004</v>
      </c>
    </row>
    <row r="65" spans="1:8">
      <c r="A65" s="69" t="s">
        <v>12</v>
      </c>
      <c r="B65" s="70"/>
      <c r="C65" s="70"/>
      <c r="D65" s="70"/>
      <c r="E65" s="70"/>
      <c r="F65" s="70"/>
      <c r="G65" s="70"/>
      <c r="H65" s="70"/>
    </row>
    <row r="66" spans="1:8">
      <c r="A66" s="5">
        <v>401</v>
      </c>
      <c r="B66" s="8" t="s">
        <v>44</v>
      </c>
      <c r="C66" s="4">
        <v>160</v>
      </c>
      <c r="D66" s="4">
        <v>5.22</v>
      </c>
      <c r="E66" s="4">
        <v>4.5</v>
      </c>
      <c r="F66" s="4">
        <v>12.3</v>
      </c>
      <c r="G66" s="4">
        <v>90</v>
      </c>
      <c r="H66" s="4">
        <v>1.26</v>
      </c>
    </row>
    <row r="67" spans="1:8">
      <c r="A67" s="5"/>
      <c r="B67" s="8" t="s">
        <v>35</v>
      </c>
      <c r="C67" s="15">
        <v>20</v>
      </c>
      <c r="D67" s="15">
        <v>22.108000000000001</v>
      </c>
      <c r="E67" s="15">
        <v>2.339</v>
      </c>
      <c r="F67" s="15">
        <v>18.600000000000001</v>
      </c>
      <c r="G67" s="15">
        <v>46.847000000000001</v>
      </c>
      <c r="H67" s="15">
        <v>0.84</v>
      </c>
    </row>
    <row r="68" spans="1:8">
      <c r="A68" s="13"/>
      <c r="B68" s="16" t="s">
        <v>13</v>
      </c>
      <c r="C68" s="7">
        <f t="shared" ref="C68:H68" si="5">SUM(C66:C67)</f>
        <v>180</v>
      </c>
      <c r="D68" s="7">
        <f t="shared" si="5"/>
        <v>27.327999999999999</v>
      </c>
      <c r="E68" s="7">
        <f t="shared" si="5"/>
        <v>6.8390000000000004</v>
      </c>
      <c r="F68" s="7">
        <f t="shared" si="5"/>
        <v>30.900000000000002</v>
      </c>
      <c r="G68" s="7">
        <v>156.35400000000001</v>
      </c>
      <c r="H68" s="7">
        <f t="shared" si="5"/>
        <v>2.1</v>
      </c>
    </row>
    <row r="69" spans="1:8">
      <c r="A69" s="69" t="s">
        <v>14</v>
      </c>
      <c r="B69" s="70"/>
      <c r="C69" s="70"/>
      <c r="D69" s="70"/>
      <c r="E69" s="70"/>
      <c r="F69" s="70"/>
      <c r="G69" s="70"/>
      <c r="H69" s="70"/>
    </row>
    <row r="70" spans="1:8">
      <c r="A70" s="5">
        <v>71</v>
      </c>
      <c r="B70" s="14" t="s">
        <v>105</v>
      </c>
      <c r="C70" s="4">
        <v>150</v>
      </c>
      <c r="D70" s="4">
        <v>156</v>
      </c>
      <c r="E70" s="4">
        <v>10.956</v>
      </c>
      <c r="F70" s="4">
        <v>20.3</v>
      </c>
      <c r="G70" s="4">
        <v>187.1</v>
      </c>
      <c r="H70" s="4">
        <v>1.008</v>
      </c>
    </row>
    <row r="71" spans="1:8">
      <c r="A71" s="5">
        <v>285</v>
      </c>
      <c r="B71" s="14" t="s">
        <v>106</v>
      </c>
      <c r="C71" s="4">
        <v>200</v>
      </c>
      <c r="D71" s="4">
        <v>0.05</v>
      </c>
      <c r="E71" s="4">
        <v>0.01</v>
      </c>
      <c r="F71" s="4">
        <v>49.22</v>
      </c>
      <c r="G71" s="4">
        <v>130</v>
      </c>
      <c r="H71" s="4">
        <v>0.02</v>
      </c>
    </row>
    <row r="72" spans="1:8">
      <c r="A72" s="18"/>
      <c r="B72" s="17" t="s">
        <v>15</v>
      </c>
      <c r="C72" s="6">
        <f>SUM(C70:C71)</f>
        <v>350</v>
      </c>
      <c r="D72" s="6">
        <f>SUM(D70:D71)</f>
        <v>156.05000000000001</v>
      </c>
      <c r="E72" s="6">
        <f>SUM(E70:E71)</f>
        <v>10.965999999999999</v>
      </c>
      <c r="F72" s="6">
        <f>SUM(F70:F71)</f>
        <v>69.52</v>
      </c>
      <c r="G72" s="6">
        <v>456.3</v>
      </c>
      <c r="H72" s="6">
        <f>SUM(H70:H71)</f>
        <v>1.028</v>
      </c>
    </row>
    <row r="73" spans="1:8" ht="15.75">
      <c r="A73" s="79" t="s">
        <v>114</v>
      </c>
      <c r="B73" s="80"/>
      <c r="C73" s="37">
        <f>C54+C57+C64+C68+C72</f>
        <v>1878</v>
      </c>
      <c r="D73" s="37">
        <f>D54+D57+D64+D68+D72</f>
        <v>223.548</v>
      </c>
      <c r="E73" s="37">
        <f>E54+E57+E64+E68+E72</f>
        <v>97.612999999999985</v>
      </c>
      <c r="F73" s="37">
        <f>F54+F57+F64+F68+F72</f>
        <v>221.10199999999998</v>
      </c>
      <c r="G73" s="37">
        <v>1897.35</v>
      </c>
      <c r="H73" s="37">
        <f>H54+H57+H64+H68+H72</f>
        <v>107.971</v>
      </c>
    </row>
  </sheetData>
  <mergeCells count="23">
    <mergeCell ref="A33:H33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29:H29"/>
    <mergeCell ref="A37:B37"/>
    <mergeCell ref="A46:A47"/>
    <mergeCell ref="B46:B47"/>
    <mergeCell ref="C46:C47"/>
    <mergeCell ref="D46:F46"/>
    <mergeCell ref="A69:H69"/>
    <mergeCell ref="A73:B73"/>
    <mergeCell ref="A48:H48"/>
    <mergeCell ref="A49:H49"/>
    <mergeCell ref="A55:H55"/>
    <mergeCell ref="A58:H58"/>
    <mergeCell ref="A65:H65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0"/>
  <sheetViews>
    <sheetView view="pageLayout" workbookViewId="0">
      <selection activeCell="A60" sqref="A60:H60"/>
    </sheetView>
  </sheetViews>
  <sheetFormatPr defaultRowHeight="15"/>
  <cols>
    <col min="1" max="1" width="11.7109375" customWidth="1"/>
    <col min="2" max="2" width="29.7109375" customWidth="1"/>
    <col min="3" max="8" width="17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28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29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128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1"/>
      <c r="I9" s="1"/>
      <c r="J9" s="1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25" t="s">
        <v>3</v>
      </c>
      <c r="H10" s="44" t="s">
        <v>63</v>
      </c>
      <c r="I10" s="1"/>
    </row>
    <row r="11" spans="1:11" ht="30.75" customHeight="1">
      <c r="A11" s="78"/>
      <c r="B11" s="76"/>
      <c r="C11" s="74"/>
      <c r="D11" s="26" t="s">
        <v>22</v>
      </c>
      <c r="E11" s="26" t="s">
        <v>23</v>
      </c>
      <c r="F11" s="26" t="s">
        <v>24</v>
      </c>
      <c r="G11" s="26" t="s">
        <v>25</v>
      </c>
      <c r="H11" s="27" t="s">
        <v>5</v>
      </c>
    </row>
    <row r="12" spans="1:11">
      <c r="A12" s="67" t="s">
        <v>26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92</v>
      </c>
      <c r="B14" s="14" t="s">
        <v>119</v>
      </c>
      <c r="C14" s="46">
        <v>50</v>
      </c>
      <c r="D14" s="4">
        <v>5.8769999999999998</v>
      </c>
      <c r="E14" s="4">
        <v>6.49</v>
      </c>
      <c r="F14" s="4">
        <v>25.956</v>
      </c>
      <c r="G14" s="4">
        <v>179.25200000000001</v>
      </c>
      <c r="H14" s="4">
        <v>2.3460000000000001</v>
      </c>
    </row>
    <row r="15" spans="1:11">
      <c r="A15" s="5"/>
      <c r="B15" s="14" t="s">
        <v>118</v>
      </c>
      <c r="C15" s="46">
        <v>35</v>
      </c>
      <c r="D15" s="4"/>
      <c r="E15" s="4"/>
      <c r="F15" s="4"/>
      <c r="G15" s="4"/>
      <c r="H15" s="4"/>
    </row>
    <row r="16" spans="1:11">
      <c r="A16" s="5"/>
      <c r="B16" s="14" t="s">
        <v>120</v>
      </c>
      <c r="C16" s="46">
        <v>30</v>
      </c>
      <c r="D16" s="4"/>
      <c r="E16" s="4"/>
      <c r="F16" s="4"/>
      <c r="G16" s="4"/>
      <c r="H16" s="4"/>
    </row>
    <row r="17" spans="1:8">
      <c r="A17" s="5">
        <v>3</v>
      </c>
      <c r="B17" s="14" t="s">
        <v>121</v>
      </c>
      <c r="C17" s="46">
        <v>5</v>
      </c>
      <c r="D17" s="4">
        <v>2.2999999999999998</v>
      </c>
      <c r="E17" s="4">
        <v>0.03</v>
      </c>
      <c r="F17" s="4">
        <v>1.44</v>
      </c>
      <c r="G17" s="4">
        <v>70.5</v>
      </c>
      <c r="H17" s="4">
        <v>0</v>
      </c>
    </row>
    <row r="18" spans="1:8" ht="14.25" customHeight="1">
      <c r="A18" s="5">
        <v>395</v>
      </c>
      <c r="B18" s="14" t="s">
        <v>36</v>
      </c>
      <c r="C18" s="46">
        <v>180</v>
      </c>
      <c r="D18" s="4">
        <v>2.34</v>
      </c>
      <c r="E18" s="4">
        <v>2</v>
      </c>
      <c r="F18" s="4">
        <v>10.63</v>
      </c>
      <c r="G18" s="4">
        <v>70</v>
      </c>
      <c r="H18" s="4">
        <v>0.98</v>
      </c>
    </row>
    <row r="19" spans="1:8" s="12" customFormat="1">
      <c r="A19" s="10"/>
      <c r="B19" s="11" t="s">
        <v>7</v>
      </c>
      <c r="C19" s="47">
        <v>298</v>
      </c>
      <c r="D19" s="7">
        <f>SUM(D14:D18)</f>
        <v>10.516999999999999</v>
      </c>
      <c r="E19" s="7">
        <f>SUM(E14:E18)</f>
        <v>8.52</v>
      </c>
      <c r="F19" s="7">
        <f>SUM(F14:F18)</f>
        <v>38.026000000000003</v>
      </c>
      <c r="G19" s="7">
        <f>SUM(G14:G18)</f>
        <v>319.75200000000001</v>
      </c>
      <c r="H19" s="7">
        <f>SUM(H14:H18)</f>
        <v>3.3260000000000001</v>
      </c>
    </row>
    <row r="20" spans="1:8">
      <c r="A20" s="69" t="s">
        <v>8</v>
      </c>
      <c r="B20" s="70"/>
      <c r="C20" s="70"/>
      <c r="D20" s="70"/>
      <c r="E20" s="70"/>
      <c r="F20" s="70"/>
      <c r="G20" s="70"/>
      <c r="H20" s="70"/>
    </row>
    <row r="21" spans="1:8">
      <c r="A21" s="5"/>
      <c r="B21" s="8" t="s">
        <v>30</v>
      </c>
      <c r="C21" s="4">
        <v>200</v>
      </c>
      <c r="D21" s="4">
        <v>0.48399999999999999</v>
      </c>
      <c r="E21" s="4">
        <v>0.10299999999999999</v>
      </c>
      <c r="F21" s="4">
        <v>9.98</v>
      </c>
      <c r="G21" s="4">
        <v>40.287999999999997</v>
      </c>
      <c r="H21" s="4">
        <v>13.44</v>
      </c>
    </row>
    <row r="22" spans="1:8" s="9" customFormat="1">
      <c r="A22" s="13"/>
      <c r="B22" s="11" t="s">
        <v>9</v>
      </c>
      <c r="C22" s="7">
        <f>SUM(C21)</f>
        <v>200</v>
      </c>
      <c r="D22" s="7">
        <f t="shared" ref="D22:H22" si="0">SUM(D21)</f>
        <v>0.48399999999999999</v>
      </c>
      <c r="E22" s="7">
        <f t="shared" si="0"/>
        <v>0.10299999999999999</v>
      </c>
      <c r="F22" s="7">
        <f t="shared" si="0"/>
        <v>9.98</v>
      </c>
      <c r="G22" s="7">
        <f t="shared" si="0"/>
        <v>40.287999999999997</v>
      </c>
      <c r="H22" s="7">
        <f t="shared" si="0"/>
        <v>13.44</v>
      </c>
    </row>
    <row r="23" spans="1:8">
      <c r="A23" s="69" t="s">
        <v>10</v>
      </c>
      <c r="B23" s="70"/>
      <c r="C23" s="70"/>
      <c r="D23" s="70"/>
      <c r="E23" s="70"/>
      <c r="F23" s="70"/>
      <c r="G23" s="70"/>
      <c r="H23" s="70"/>
    </row>
    <row r="24" spans="1:8">
      <c r="A24" s="10">
        <v>31</v>
      </c>
      <c r="B24" s="14" t="s">
        <v>61</v>
      </c>
      <c r="C24" s="15">
        <v>40</v>
      </c>
      <c r="D24" s="15">
        <v>0.23599999999999999</v>
      </c>
      <c r="E24" s="15">
        <v>3.42</v>
      </c>
      <c r="F24" s="15">
        <v>2.222</v>
      </c>
      <c r="G24" s="15">
        <v>40.054000000000002</v>
      </c>
      <c r="H24" s="15">
        <v>3.0000000000000001E-3</v>
      </c>
    </row>
    <row r="25" spans="1:8" ht="14.25" customHeight="1">
      <c r="A25" s="10">
        <v>85</v>
      </c>
      <c r="B25" s="14" t="s">
        <v>122</v>
      </c>
      <c r="C25" s="15">
        <v>180</v>
      </c>
      <c r="D25" s="15">
        <v>1.2</v>
      </c>
      <c r="E25" s="15">
        <v>1.8</v>
      </c>
      <c r="F25" s="15">
        <v>7.5</v>
      </c>
      <c r="G25" s="15">
        <v>51.9</v>
      </c>
      <c r="H25" s="15">
        <v>3.4</v>
      </c>
    </row>
    <row r="26" spans="1:8" ht="14.25" customHeight="1">
      <c r="A26" s="10"/>
      <c r="B26" s="14" t="s">
        <v>123</v>
      </c>
      <c r="C26" s="15">
        <v>9</v>
      </c>
      <c r="D26" s="15"/>
      <c r="E26" s="15"/>
      <c r="F26" s="15"/>
      <c r="G26" s="15"/>
      <c r="H26" s="15"/>
    </row>
    <row r="27" spans="1:8">
      <c r="A27" s="5" t="s">
        <v>85</v>
      </c>
      <c r="B27" s="14" t="s">
        <v>117</v>
      </c>
      <c r="C27" s="4">
        <v>150</v>
      </c>
      <c r="D27" s="15">
        <v>11.53</v>
      </c>
      <c r="E27" s="15">
        <v>6.78</v>
      </c>
      <c r="F27" s="15">
        <v>25.52</v>
      </c>
      <c r="G27" s="15">
        <v>223.5</v>
      </c>
      <c r="H27" s="15"/>
    </row>
    <row r="28" spans="1:8">
      <c r="A28" s="5">
        <v>372</v>
      </c>
      <c r="B28" s="14" t="s">
        <v>32</v>
      </c>
      <c r="C28" s="4">
        <v>180</v>
      </c>
      <c r="D28" s="4">
        <v>0.33</v>
      </c>
      <c r="E28" s="4">
        <v>1.4999999999999999E-2</v>
      </c>
      <c r="F28" s="4">
        <v>20.7</v>
      </c>
      <c r="G28" s="4">
        <v>84.15</v>
      </c>
      <c r="H28" s="4">
        <v>0.3</v>
      </c>
    </row>
    <row r="29" spans="1:8">
      <c r="A29" s="5"/>
      <c r="B29" s="14" t="s">
        <v>126</v>
      </c>
      <c r="C29" s="4">
        <v>70</v>
      </c>
      <c r="D29" s="4">
        <v>2.2999999999999998</v>
      </c>
      <c r="E29" s="4">
        <v>0.03</v>
      </c>
      <c r="F29" s="4">
        <v>1.44</v>
      </c>
      <c r="G29" s="4">
        <v>70.5</v>
      </c>
      <c r="H29" s="4">
        <v>0</v>
      </c>
    </row>
    <row r="30" spans="1:8" s="9" customFormat="1">
      <c r="A30" s="13"/>
      <c r="B30" s="11" t="s">
        <v>11</v>
      </c>
      <c r="C30" s="7">
        <f t="shared" ref="C30:H30" si="1">SUM(C24:C29)</f>
        <v>629</v>
      </c>
      <c r="D30" s="7">
        <f t="shared" si="1"/>
        <v>15.596</v>
      </c>
      <c r="E30" s="7">
        <f t="shared" si="1"/>
        <v>12.045</v>
      </c>
      <c r="F30" s="7">
        <f t="shared" si="1"/>
        <v>57.381999999999991</v>
      </c>
      <c r="G30" s="7">
        <f t="shared" si="1"/>
        <v>470.10400000000004</v>
      </c>
      <c r="H30" s="7">
        <f t="shared" si="1"/>
        <v>3.7029999999999998</v>
      </c>
    </row>
    <row r="31" spans="1:8">
      <c r="A31" s="69" t="s">
        <v>12</v>
      </c>
      <c r="B31" s="70"/>
      <c r="C31" s="70"/>
      <c r="D31" s="70"/>
      <c r="E31" s="70"/>
      <c r="F31" s="70"/>
      <c r="G31" s="70"/>
      <c r="H31" s="70"/>
    </row>
    <row r="32" spans="1:8">
      <c r="A32" s="10">
        <v>401</v>
      </c>
      <c r="B32" s="8" t="s">
        <v>51</v>
      </c>
      <c r="C32" s="15">
        <v>150</v>
      </c>
      <c r="D32" s="15">
        <v>4.3499999999999996</v>
      </c>
      <c r="E32" s="15">
        <v>3.75</v>
      </c>
      <c r="F32" s="15">
        <v>6.3</v>
      </c>
      <c r="G32" s="15">
        <v>76</v>
      </c>
      <c r="H32" s="15">
        <v>0.45</v>
      </c>
    </row>
    <row r="33" spans="1:15">
      <c r="A33" s="10"/>
      <c r="B33" s="8" t="s">
        <v>35</v>
      </c>
      <c r="C33" s="15">
        <v>24</v>
      </c>
      <c r="D33" s="15">
        <v>2.2069999999999999</v>
      </c>
      <c r="E33" s="15">
        <v>2.726</v>
      </c>
      <c r="F33" s="15">
        <v>6.1</v>
      </c>
      <c r="G33" s="15">
        <v>93.74</v>
      </c>
      <c r="H33" s="15">
        <v>1.68</v>
      </c>
    </row>
    <row r="34" spans="1:15" s="9" customFormat="1">
      <c r="A34" s="13"/>
      <c r="B34" s="16" t="s">
        <v>13</v>
      </c>
      <c r="C34" s="7">
        <f t="shared" ref="C34:H34" si="2">SUM(C32:C33)</f>
        <v>174</v>
      </c>
      <c r="D34" s="7">
        <f t="shared" si="2"/>
        <v>6.5569999999999995</v>
      </c>
      <c r="E34" s="7">
        <f t="shared" si="2"/>
        <v>6.476</v>
      </c>
      <c r="F34" s="7">
        <f t="shared" si="2"/>
        <v>12.399999999999999</v>
      </c>
      <c r="G34" s="7">
        <f t="shared" si="2"/>
        <v>169.74</v>
      </c>
      <c r="H34" s="7">
        <f t="shared" si="2"/>
        <v>2.13</v>
      </c>
    </row>
    <row r="35" spans="1:15">
      <c r="A35" s="69" t="s">
        <v>14</v>
      </c>
      <c r="B35" s="70"/>
      <c r="C35" s="70"/>
      <c r="D35" s="70"/>
      <c r="E35" s="70"/>
      <c r="F35" s="70"/>
      <c r="G35" s="70"/>
      <c r="H35" s="70"/>
    </row>
    <row r="36" spans="1:15">
      <c r="A36" s="5">
        <v>141</v>
      </c>
      <c r="B36" s="14" t="s">
        <v>124</v>
      </c>
      <c r="C36" s="4">
        <v>165</v>
      </c>
      <c r="D36" s="4">
        <v>2.25</v>
      </c>
      <c r="E36" s="4">
        <v>3.66</v>
      </c>
      <c r="F36" s="4">
        <v>16.97</v>
      </c>
      <c r="G36" s="4">
        <v>336.245</v>
      </c>
      <c r="H36" s="4">
        <v>1.33</v>
      </c>
    </row>
    <row r="37" spans="1:15">
      <c r="A37" s="5"/>
      <c r="B37" s="14" t="s">
        <v>125</v>
      </c>
      <c r="C37" s="4">
        <v>15</v>
      </c>
      <c r="D37" s="4"/>
      <c r="E37" s="4"/>
      <c r="F37" s="4"/>
      <c r="G37" s="4"/>
      <c r="H37" s="4"/>
    </row>
    <row r="38" spans="1:15">
      <c r="A38" s="5">
        <v>392</v>
      </c>
      <c r="B38" s="14" t="s">
        <v>62</v>
      </c>
      <c r="C38" s="4">
        <v>180</v>
      </c>
      <c r="D38" s="4">
        <v>0.04</v>
      </c>
      <c r="E38" s="4">
        <v>0.01</v>
      </c>
      <c r="F38" s="4">
        <v>6.99</v>
      </c>
      <c r="G38" s="4">
        <v>55</v>
      </c>
      <c r="H38" s="4">
        <v>0.02</v>
      </c>
    </row>
    <row r="39" spans="1:15">
      <c r="A39" s="5"/>
      <c r="B39" s="28"/>
      <c r="C39" s="4"/>
      <c r="D39" s="4"/>
      <c r="E39" s="4"/>
      <c r="F39" s="4"/>
      <c r="G39" s="4"/>
      <c r="H39" s="4"/>
    </row>
    <row r="40" spans="1:15" s="19" customFormat="1" ht="14.25">
      <c r="A40" s="18"/>
      <c r="B40" s="17" t="s">
        <v>15</v>
      </c>
      <c r="C40" s="6">
        <f t="shared" ref="C40:H40" si="3">SUM(C36:C39)</f>
        <v>360</v>
      </c>
      <c r="D40" s="6">
        <f t="shared" si="3"/>
        <v>2.29</v>
      </c>
      <c r="E40" s="6">
        <f t="shared" si="3"/>
        <v>3.67</v>
      </c>
      <c r="F40" s="6">
        <f t="shared" si="3"/>
        <v>23.96</v>
      </c>
      <c r="G40" s="6">
        <f t="shared" si="3"/>
        <v>391.245</v>
      </c>
      <c r="H40" s="6">
        <f t="shared" si="3"/>
        <v>1.35</v>
      </c>
    </row>
    <row r="41" spans="1:15" s="19" customFormat="1" ht="15.75">
      <c r="A41" s="71" t="s">
        <v>16</v>
      </c>
      <c r="B41" s="72"/>
      <c r="C41" s="20">
        <f t="shared" ref="C41:H41" si="4">C19+C22+C30+C34+C40</f>
        <v>1661</v>
      </c>
      <c r="D41" s="20">
        <f t="shared" si="4"/>
        <v>35.444000000000003</v>
      </c>
      <c r="E41" s="20">
        <f t="shared" si="4"/>
        <v>30.814</v>
      </c>
      <c r="F41" s="20">
        <f t="shared" si="4"/>
        <v>141.74799999999999</v>
      </c>
      <c r="G41" s="20">
        <f t="shared" si="4"/>
        <v>1391.1289999999999</v>
      </c>
      <c r="H41" s="20">
        <f t="shared" si="4"/>
        <v>23.948999999999998</v>
      </c>
      <c r="I41" s="38"/>
      <c r="J41" s="38"/>
      <c r="K41" s="38"/>
      <c r="L41" s="38"/>
      <c r="M41" s="38"/>
      <c r="N41" s="38"/>
      <c r="O41" s="38"/>
    </row>
    <row r="42" spans="1:15">
      <c r="A42" s="21"/>
      <c r="B42" s="22"/>
      <c r="C42" s="2"/>
      <c r="D42" s="2"/>
      <c r="E42" s="2"/>
      <c r="F42" s="2"/>
      <c r="G42" s="2"/>
      <c r="H42" s="2"/>
    </row>
    <row r="43" spans="1:15" s="23" customFormat="1" ht="23.25" customHeight="1">
      <c r="A43" s="21"/>
      <c r="B43" s="22"/>
      <c r="C43" s="2"/>
      <c r="D43" s="2"/>
      <c r="E43" s="2"/>
      <c r="F43" s="2"/>
      <c r="G43" s="2"/>
      <c r="H43" s="2"/>
    </row>
    <row r="44" spans="1:15" s="23" customFormat="1">
      <c r="A44" s="21" t="s">
        <v>17</v>
      </c>
      <c r="B44" s="22" t="s">
        <v>28</v>
      </c>
      <c r="C44" s="2"/>
      <c r="D44" s="2"/>
      <c r="E44" s="2"/>
      <c r="F44" s="2"/>
      <c r="G44" s="2"/>
      <c r="H44" s="2"/>
    </row>
    <row r="45" spans="1:15" s="23" customFormat="1" ht="13.5" customHeight="1">
      <c r="A45" s="21" t="s">
        <v>18</v>
      </c>
      <c r="B45" s="22" t="s">
        <v>29</v>
      </c>
      <c r="C45" s="2"/>
      <c r="D45" s="2"/>
      <c r="E45" s="2"/>
      <c r="F45" s="2"/>
      <c r="G45" s="2"/>
      <c r="H45" s="2"/>
    </row>
    <row r="46" spans="1:15" s="23" customFormat="1" ht="14.25" customHeight="1">
      <c r="A46" s="21"/>
      <c r="B46" s="22"/>
      <c r="C46" s="2"/>
      <c r="D46" s="2"/>
      <c r="E46" s="2"/>
      <c r="F46" s="2"/>
      <c r="G46" s="2"/>
      <c r="H46" s="2"/>
    </row>
    <row r="47" spans="1:15" s="23" customFormat="1" ht="30">
      <c r="A47" s="21" t="s">
        <v>19</v>
      </c>
      <c r="B47" s="22" t="s">
        <v>31</v>
      </c>
      <c r="C47" s="2"/>
      <c r="D47" s="2"/>
      <c r="E47" s="2"/>
      <c r="F47" s="2"/>
      <c r="G47" s="2"/>
      <c r="H47" s="2"/>
    </row>
    <row r="48" spans="1:15" s="23" customFormat="1" ht="13.5" customHeight="1">
      <c r="A48" s="21"/>
      <c r="B48" s="22"/>
      <c r="C48" s="2"/>
      <c r="D48" s="2"/>
      <c r="E48" s="2"/>
      <c r="F48" s="2"/>
      <c r="G48" s="2"/>
      <c r="H48" s="2"/>
    </row>
    <row r="49" spans="1:8" s="23" customFormat="1" ht="16.5" thickBot="1">
      <c r="A49" s="3"/>
      <c r="B49" s="3"/>
      <c r="C49" s="3"/>
      <c r="D49" s="3"/>
      <c r="E49" s="3"/>
      <c r="F49" s="3"/>
      <c r="G49" s="3"/>
      <c r="H49" s="24"/>
    </row>
    <row r="50" spans="1:8" s="23" customFormat="1" ht="25.5">
      <c r="A50" s="77" t="s">
        <v>0</v>
      </c>
      <c r="B50" s="75" t="s">
        <v>4</v>
      </c>
      <c r="C50" s="73" t="s">
        <v>1</v>
      </c>
      <c r="D50" s="73" t="s">
        <v>2</v>
      </c>
      <c r="E50" s="73"/>
      <c r="F50" s="73"/>
      <c r="G50" s="25" t="s">
        <v>3</v>
      </c>
      <c r="H50" s="44" t="s">
        <v>63</v>
      </c>
    </row>
    <row r="51" spans="1:8" s="23" customFormat="1" ht="25.5" customHeight="1">
      <c r="A51" s="78"/>
      <c r="B51" s="76"/>
      <c r="C51" s="74"/>
      <c r="D51" s="26" t="s">
        <v>22</v>
      </c>
      <c r="E51" s="26" t="s">
        <v>23</v>
      </c>
      <c r="F51" s="26" t="s">
        <v>24</v>
      </c>
      <c r="G51" s="26" t="s">
        <v>25</v>
      </c>
      <c r="H51" s="27" t="s">
        <v>5</v>
      </c>
    </row>
    <row r="52" spans="1:8">
      <c r="A52" s="67" t="s">
        <v>26</v>
      </c>
      <c r="B52" s="68"/>
      <c r="C52" s="68"/>
      <c r="D52" s="68"/>
      <c r="E52" s="68"/>
      <c r="F52" s="68"/>
      <c r="G52" s="68"/>
      <c r="H52" s="68"/>
    </row>
    <row r="53" spans="1:8" ht="15.75" customHeight="1">
      <c r="A53" s="69" t="s">
        <v>6</v>
      </c>
      <c r="B53" s="70"/>
      <c r="C53" s="70"/>
      <c r="D53" s="70"/>
      <c r="E53" s="70"/>
      <c r="F53" s="70"/>
      <c r="G53" s="70"/>
      <c r="H53" s="70"/>
    </row>
    <row r="54" spans="1:8">
      <c r="A54" s="5">
        <v>92</v>
      </c>
      <c r="B54" s="14" t="s">
        <v>119</v>
      </c>
      <c r="C54" s="4">
        <v>50</v>
      </c>
      <c r="D54" s="4">
        <v>7.3460000000000001</v>
      </c>
      <c r="E54" s="4">
        <v>8.1129999999999995</v>
      </c>
      <c r="F54" s="4">
        <v>32.445</v>
      </c>
      <c r="G54" s="4">
        <v>224.065</v>
      </c>
      <c r="H54" s="4">
        <v>2.9980000000000002</v>
      </c>
    </row>
    <row r="55" spans="1:8">
      <c r="A55" s="5"/>
      <c r="B55" s="14" t="s">
        <v>118</v>
      </c>
      <c r="C55" s="4">
        <v>40</v>
      </c>
      <c r="D55" s="4"/>
      <c r="E55" s="4"/>
      <c r="F55" s="4"/>
      <c r="G55" s="4"/>
      <c r="H55" s="4"/>
    </row>
    <row r="56" spans="1:8">
      <c r="A56" s="5">
        <v>3</v>
      </c>
      <c r="B56" s="14" t="s">
        <v>120</v>
      </c>
      <c r="C56" s="4">
        <v>30</v>
      </c>
      <c r="D56" s="4">
        <v>2.2999999999999998</v>
      </c>
      <c r="E56" s="4">
        <v>0.03</v>
      </c>
      <c r="F56" s="4">
        <v>1.44</v>
      </c>
      <c r="G56" s="4">
        <v>70.5</v>
      </c>
      <c r="H56" s="4">
        <v>0</v>
      </c>
    </row>
    <row r="57" spans="1:8">
      <c r="A57" s="5"/>
      <c r="B57" s="14" t="s">
        <v>121</v>
      </c>
      <c r="C57" s="4">
        <v>6</v>
      </c>
      <c r="D57" s="4"/>
      <c r="E57" s="4"/>
      <c r="F57" s="4"/>
      <c r="G57" s="4"/>
      <c r="H57" s="4"/>
    </row>
    <row r="58" spans="1:8" ht="13.5" customHeight="1">
      <c r="A58" s="5">
        <v>395</v>
      </c>
      <c r="B58" s="14" t="s">
        <v>36</v>
      </c>
      <c r="C58" s="4">
        <v>200</v>
      </c>
      <c r="D58" s="4">
        <v>3.1</v>
      </c>
      <c r="E58" s="4" t="s">
        <v>37</v>
      </c>
      <c r="F58" s="4">
        <v>15.9</v>
      </c>
      <c r="G58" s="4">
        <v>101</v>
      </c>
      <c r="H58" s="4">
        <v>1.3</v>
      </c>
    </row>
    <row r="59" spans="1:8">
      <c r="A59" s="10"/>
      <c r="B59" s="11" t="s">
        <v>7</v>
      </c>
      <c r="C59" s="7">
        <f t="shared" ref="C59:H59" si="5">SUM(C54:C58)</f>
        <v>326</v>
      </c>
      <c r="D59" s="7">
        <f t="shared" si="5"/>
        <v>12.746</v>
      </c>
      <c r="E59" s="7">
        <f t="shared" si="5"/>
        <v>8.1429999999999989</v>
      </c>
      <c r="F59" s="7">
        <f t="shared" si="5"/>
        <v>49.784999999999997</v>
      </c>
      <c r="G59" s="7">
        <f t="shared" si="5"/>
        <v>395.565</v>
      </c>
      <c r="H59" s="7">
        <f t="shared" si="5"/>
        <v>4.298</v>
      </c>
    </row>
    <row r="60" spans="1:8">
      <c r="A60" s="69" t="s">
        <v>8</v>
      </c>
      <c r="B60" s="70"/>
      <c r="C60" s="70"/>
      <c r="D60" s="70"/>
      <c r="E60" s="70"/>
      <c r="F60" s="70"/>
      <c r="G60" s="70"/>
      <c r="H60" s="70"/>
    </row>
    <row r="61" spans="1:8" ht="14.25" customHeight="1">
      <c r="A61" s="5"/>
      <c r="B61" s="8" t="s">
        <v>30</v>
      </c>
      <c r="C61" s="4">
        <v>200</v>
      </c>
      <c r="D61" s="4">
        <v>0.48399999999999999</v>
      </c>
      <c r="E61" s="4">
        <v>0.10299999999999999</v>
      </c>
      <c r="F61" s="4">
        <v>9.98</v>
      </c>
      <c r="G61" s="4">
        <v>40.228000000000002</v>
      </c>
      <c r="H61" s="4">
        <v>13.44</v>
      </c>
    </row>
    <row r="62" spans="1:8">
      <c r="A62" s="13"/>
      <c r="B62" s="11" t="s">
        <v>9</v>
      </c>
      <c r="C62" s="7">
        <f>SUM(C61)</f>
        <v>200</v>
      </c>
      <c r="D62" s="7">
        <f t="shared" ref="D62:H62" si="6">SUM(D61)</f>
        <v>0.48399999999999999</v>
      </c>
      <c r="E62" s="7">
        <f t="shared" si="6"/>
        <v>0.10299999999999999</v>
      </c>
      <c r="F62" s="7">
        <f t="shared" si="6"/>
        <v>9.98</v>
      </c>
      <c r="G62" s="7">
        <f t="shared" si="6"/>
        <v>40.228000000000002</v>
      </c>
      <c r="H62" s="7">
        <f t="shared" si="6"/>
        <v>13.44</v>
      </c>
    </row>
    <row r="63" spans="1:8">
      <c r="A63" s="69" t="s">
        <v>10</v>
      </c>
      <c r="B63" s="70"/>
      <c r="C63" s="70"/>
      <c r="D63" s="70"/>
      <c r="E63" s="70"/>
      <c r="F63" s="70"/>
      <c r="G63" s="70"/>
      <c r="H63" s="70"/>
    </row>
    <row r="64" spans="1:8">
      <c r="A64" s="10">
        <v>31</v>
      </c>
      <c r="B64" s="14" t="s">
        <v>61</v>
      </c>
      <c r="C64" s="15">
        <v>50</v>
      </c>
      <c r="D64" s="15">
        <v>0.3</v>
      </c>
      <c r="E64" s="15">
        <v>4.3230000000000004</v>
      </c>
      <c r="F64" s="15">
        <v>3.4980000000000002</v>
      </c>
      <c r="G64" s="15">
        <v>53.225000000000001</v>
      </c>
      <c r="H64" s="15">
        <v>3.0000000000000001E-3</v>
      </c>
    </row>
    <row r="65" spans="1:8">
      <c r="A65" s="10">
        <v>85</v>
      </c>
      <c r="B65" s="14" t="s">
        <v>122</v>
      </c>
      <c r="C65" s="15">
        <v>200</v>
      </c>
      <c r="D65" s="15">
        <v>2.06</v>
      </c>
      <c r="E65" s="15">
        <v>3.1</v>
      </c>
      <c r="F65" s="15">
        <v>12.5</v>
      </c>
      <c r="G65" s="15">
        <v>86.5</v>
      </c>
      <c r="H65" s="15">
        <v>5.7</v>
      </c>
    </row>
    <row r="66" spans="1:8">
      <c r="A66" s="10"/>
      <c r="B66" s="14" t="s">
        <v>123</v>
      </c>
      <c r="C66" s="15">
        <v>12</v>
      </c>
      <c r="D66" s="15"/>
      <c r="E66" s="15"/>
      <c r="F66" s="15"/>
      <c r="G66" s="15"/>
      <c r="H66" s="15"/>
    </row>
    <row r="67" spans="1:8">
      <c r="A67" s="5" t="s">
        <v>85</v>
      </c>
      <c r="B67" s="14" t="s">
        <v>117</v>
      </c>
      <c r="C67" s="4">
        <v>180</v>
      </c>
      <c r="D67" s="15">
        <v>12</v>
      </c>
      <c r="E67" s="15">
        <v>7.4</v>
      </c>
      <c r="F67" s="15">
        <v>26</v>
      </c>
      <c r="G67" s="15">
        <v>325.36900000000003</v>
      </c>
      <c r="H67" s="15"/>
    </row>
    <row r="68" spans="1:8">
      <c r="A68" s="5">
        <v>372</v>
      </c>
      <c r="B68" s="14" t="s">
        <v>32</v>
      </c>
      <c r="C68" s="4">
        <v>200</v>
      </c>
      <c r="D68" s="4">
        <v>0.44</v>
      </c>
      <c r="E68" s="4">
        <v>0.2</v>
      </c>
      <c r="F68" s="4">
        <v>27.6</v>
      </c>
      <c r="G68" s="4">
        <v>113</v>
      </c>
      <c r="H68" s="4">
        <v>0.4</v>
      </c>
    </row>
    <row r="69" spans="1:8">
      <c r="A69" s="5"/>
      <c r="B69" s="14" t="s">
        <v>127</v>
      </c>
      <c r="C69" s="4">
        <v>100</v>
      </c>
      <c r="D69" s="4">
        <v>5.6</v>
      </c>
      <c r="E69" s="4">
        <v>0.63</v>
      </c>
      <c r="F69" s="4">
        <v>3.11</v>
      </c>
      <c r="G69" s="4">
        <v>72.5</v>
      </c>
      <c r="H69" s="4">
        <v>0</v>
      </c>
    </row>
    <row r="70" spans="1:8">
      <c r="A70" s="13"/>
      <c r="B70" s="11" t="s">
        <v>11</v>
      </c>
      <c r="C70" s="7">
        <f t="shared" ref="C70:H70" si="7">SUM(C64:C69)</f>
        <v>742</v>
      </c>
      <c r="D70" s="7">
        <f t="shared" si="7"/>
        <v>20.399999999999999</v>
      </c>
      <c r="E70" s="7">
        <f t="shared" si="7"/>
        <v>15.653</v>
      </c>
      <c r="F70" s="7">
        <f t="shared" si="7"/>
        <v>72.708000000000013</v>
      </c>
      <c r="G70" s="7">
        <f t="shared" si="7"/>
        <v>650.59400000000005</v>
      </c>
      <c r="H70" s="7">
        <f t="shared" si="7"/>
        <v>6.1030000000000006</v>
      </c>
    </row>
    <row r="71" spans="1:8">
      <c r="A71" s="69" t="s">
        <v>12</v>
      </c>
      <c r="B71" s="70"/>
      <c r="C71" s="70"/>
      <c r="D71" s="70"/>
      <c r="E71" s="70"/>
      <c r="F71" s="70"/>
      <c r="G71" s="70"/>
      <c r="H71" s="70"/>
    </row>
    <row r="72" spans="1:8">
      <c r="A72" s="10">
        <v>401</v>
      </c>
      <c r="B72" s="8" t="s">
        <v>51</v>
      </c>
      <c r="C72" s="15">
        <v>160</v>
      </c>
      <c r="D72" s="15">
        <v>5.22</v>
      </c>
      <c r="E72" s="15">
        <v>4.5</v>
      </c>
      <c r="F72" s="15">
        <v>7.59</v>
      </c>
      <c r="G72" s="15">
        <v>92</v>
      </c>
      <c r="H72" s="15">
        <v>0.54</v>
      </c>
    </row>
    <row r="73" spans="1:8">
      <c r="A73" s="10"/>
      <c r="B73" s="8" t="s">
        <v>35</v>
      </c>
      <c r="C73" s="15">
        <v>24</v>
      </c>
      <c r="D73" s="15">
        <v>2.2069999999999999</v>
      </c>
      <c r="E73" s="15">
        <v>2.726</v>
      </c>
      <c r="F73" s="15">
        <v>6.1</v>
      </c>
      <c r="G73" s="15">
        <v>93.74</v>
      </c>
      <c r="H73" s="15">
        <v>1.68</v>
      </c>
    </row>
    <row r="74" spans="1:8">
      <c r="A74" s="13"/>
      <c r="B74" s="16" t="s">
        <v>13</v>
      </c>
      <c r="C74" s="7">
        <f t="shared" ref="C74:H74" si="8">SUM(C72:C73)</f>
        <v>184</v>
      </c>
      <c r="D74" s="7">
        <f t="shared" si="8"/>
        <v>7.4269999999999996</v>
      </c>
      <c r="E74" s="7">
        <f t="shared" si="8"/>
        <v>7.226</v>
      </c>
      <c r="F74" s="7">
        <f t="shared" si="8"/>
        <v>13.69</v>
      </c>
      <c r="G74" s="7">
        <f t="shared" si="8"/>
        <v>185.74</v>
      </c>
      <c r="H74" s="7">
        <f t="shared" si="8"/>
        <v>2.2199999999999998</v>
      </c>
    </row>
    <row r="75" spans="1:8">
      <c r="A75" s="69" t="s">
        <v>14</v>
      </c>
      <c r="B75" s="70"/>
      <c r="C75" s="70"/>
      <c r="D75" s="70"/>
      <c r="E75" s="70"/>
      <c r="F75" s="70"/>
      <c r="G75" s="70"/>
      <c r="H75" s="70"/>
    </row>
    <row r="76" spans="1:8">
      <c r="A76" s="5">
        <v>141</v>
      </c>
      <c r="B76" s="14" t="s">
        <v>124</v>
      </c>
      <c r="C76" s="4">
        <v>200</v>
      </c>
      <c r="D76" s="4">
        <v>4.05</v>
      </c>
      <c r="E76" s="4">
        <v>6.58</v>
      </c>
      <c r="F76" s="4">
        <v>30.54</v>
      </c>
      <c r="G76" s="4">
        <v>403.2</v>
      </c>
      <c r="H76" s="4">
        <v>2.39</v>
      </c>
    </row>
    <row r="77" spans="1:8">
      <c r="A77" s="5"/>
      <c r="B77" s="14" t="s">
        <v>125</v>
      </c>
      <c r="C77" s="4">
        <v>18</v>
      </c>
      <c r="D77" s="4"/>
      <c r="E77" s="4"/>
      <c r="F77" s="4"/>
      <c r="G77" s="4"/>
      <c r="H77" s="4"/>
    </row>
    <row r="78" spans="1:8">
      <c r="A78" s="5">
        <v>392</v>
      </c>
      <c r="B78" s="14" t="s">
        <v>62</v>
      </c>
      <c r="C78" s="4">
        <v>200</v>
      </c>
      <c r="D78" s="4">
        <v>0.05</v>
      </c>
      <c r="E78" s="4">
        <v>0.01</v>
      </c>
      <c r="F78" s="4">
        <v>8.9</v>
      </c>
      <c r="G78" s="4">
        <v>40.36</v>
      </c>
      <c r="H78" s="4">
        <v>0.02</v>
      </c>
    </row>
    <row r="79" spans="1:8">
      <c r="A79" s="18"/>
      <c r="B79" s="17" t="s">
        <v>15</v>
      </c>
      <c r="C79" s="6">
        <f t="shared" ref="C79:H79" si="9">SUM(C76:C78)</f>
        <v>418</v>
      </c>
      <c r="D79" s="6">
        <f t="shared" si="9"/>
        <v>4.0999999999999996</v>
      </c>
      <c r="E79" s="6">
        <f t="shared" si="9"/>
        <v>6.59</v>
      </c>
      <c r="F79" s="6">
        <f t="shared" si="9"/>
        <v>39.44</v>
      </c>
      <c r="G79" s="6">
        <f t="shared" si="9"/>
        <v>443.56</v>
      </c>
      <c r="H79" s="6">
        <f t="shared" si="9"/>
        <v>2.41</v>
      </c>
    </row>
    <row r="80" spans="1:8" ht="15.75">
      <c r="A80" s="71" t="s">
        <v>16</v>
      </c>
      <c r="B80" s="72"/>
      <c r="C80" s="20">
        <f t="shared" ref="C80:H80" si="10">C59+C62+C70+C74+C79</f>
        <v>1870</v>
      </c>
      <c r="D80" s="20">
        <f t="shared" si="10"/>
        <v>45.156999999999996</v>
      </c>
      <c r="E80" s="20">
        <f t="shared" si="10"/>
        <v>37.715000000000003</v>
      </c>
      <c r="F80" s="20">
        <f t="shared" si="10"/>
        <v>185.60300000000001</v>
      </c>
      <c r="G80" s="20">
        <f t="shared" si="10"/>
        <v>1715.6870000000001</v>
      </c>
      <c r="H80" s="20">
        <f t="shared" si="10"/>
        <v>28.471</v>
      </c>
    </row>
  </sheetData>
  <mergeCells count="23">
    <mergeCell ref="A75:H75"/>
    <mergeCell ref="A80:B80"/>
    <mergeCell ref="A50:A51"/>
    <mergeCell ref="B50:B51"/>
    <mergeCell ref="C50:C51"/>
    <mergeCell ref="D50:F50"/>
    <mergeCell ref="A52:H52"/>
    <mergeCell ref="A53:H53"/>
    <mergeCell ref="A60:H60"/>
    <mergeCell ref="A63:H63"/>
    <mergeCell ref="A71:H71"/>
    <mergeCell ref="A1:H3"/>
    <mergeCell ref="A12:H12"/>
    <mergeCell ref="A13:H13"/>
    <mergeCell ref="A20:H20"/>
    <mergeCell ref="A41:B41"/>
    <mergeCell ref="A35:H35"/>
    <mergeCell ref="A23:H23"/>
    <mergeCell ref="A31:H31"/>
    <mergeCell ref="C10:C11"/>
    <mergeCell ref="B10:B11"/>
    <mergeCell ref="A10:A11"/>
    <mergeCell ref="D10:F10"/>
  </mergeCells>
  <phoneticPr fontId="14" type="noConversion"/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1"/>
  <sheetViews>
    <sheetView showWhiteSpace="0" view="pageLayout" topLeftCell="A43" workbookViewId="0">
      <selection activeCell="B47" sqref="B47"/>
    </sheetView>
  </sheetViews>
  <sheetFormatPr defaultRowHeight="15"/>
  <cols>
    <col min="1" max="1" width="12.28515625" customWidth="1"/>
    <col min="2" max="2" width="28.5703125" customWidth="1"/>
    <col min="3" max="8" width="17.42578125" customWidth="1"/>
  </cols>
  <sheetData>
    <row r="1" spans="1:8" ht="11.25" customHeight="1">
      <c r="A1" s="65"/>
      <c r="B1" s="66"/>
      <c r="C1" s="66"/>
      <c r="D1" s="66"/>
      <c r="E1" s="66"/>
      <c r="F1" s="66"/>
      <c r="G1" s="66"/>
      <c r="H1" s="66"/>
    </row>
    <row r="2" spans="1:8" hidden="1">
      <c r="A2" s="66"/>
      <c r="B2" s="66"/>
      <c r="C2" s="66"/>
      <c r="D2" s="66"/>
      <c r="E2" s="66"/>
      <c r="F2" s="66"/>
      <c r="G2" s="66"/>
      <c r="H2" s="66"/>
    </row>
    <row r="3" spans="1:8" hidden="1">
      <c r="A3" s="66"/>
      <c r="B3" s="66"/>
      <c r="C3" s="66"/>
      <c r="D3" s="66"/>
      <c r="E3" s="66"/>
      <c r="F3" s="66"/>
      <c r="G3" s="66"/>
      <c r="H3" s="66"/>
    </row>
    <row r="4" spans="1:8" ht="3" customHeight="1">
      <c r="A4" s="2"/>
      <c r="B4" s="2"/>
      <c r="C4" s="2"/>
      <c r="D4" s="2"/>
      <c r="E4" s="2"/>
      <c r="F4" s="2"/>
      <c r="G4" s="2"/>
      <c r="H4" s="2"/>
    </row>
    <row r="5" spans="1:8">
      <c r="A5" s="21" t="s">
        <v>17</v>
      </c>
      <c r="B5" s="22" t="s">
        <v>39</v>
      </c>
      <c r="C5" s="2"/>
      <c r="D5" s="2"/>
      <c r="E5" s="2"/>
      <c r="F5" s="2"/>
      <c r="G5" s="2"/>
      <c r="H5" s="2"/>
    </row>
    <row r="6" spans="1:8">
      <c r="A6" s="21" t="s">
        <v>18</v>
      </c>
      <c r="B6" s="22" t="s">
        <v>29</v>
      </c>
      <c r="C6" s="2"/>
      <c r="D6" s="2"/>
      <c r="E6" s="2"/>
      <c r="F6" s="2"/>
      <c r="G6" s="2"/>
      <c r="H6" s="2"/>
    </row>
    <row r="7" spans="1:8">
      <c r="A7" s="21"/>
      <c r="B7" s="22"/>
      <c r="C7" s="2"/>
      <c r="D7" s="2"/>
      <c r="E7" s="2"/>
      <c r="F7" s="2"/>
      <c r="G7" s="2"/>
      <c r="H7" s="2"/>
    </row>
    <row r="8" spans="1:8" ht="30" customHeight="1">
      <c r="A8" s="21" t="s">
        <v>19</v>
      </c>
      <c r="B8" s="22" t="s">
        <v>128</v>
      </c>
      <c r="C8" s="2"/>
      <c r="D8" s="2"/>
      <c r="E8" s="2"/>
      <c r="F8" s="2"/>
      <c r="G8" s="2"/>
      <c r="H8" s="2"/>
    </row>
    <row r="9" spans="1:8" ht="10.5" customHeight="1" thickBot="1">
      <c r="A9" s="3"/>
      <c r="B9" s="3"/>
      <c r="C9" s="3"/>
      <c r="D9" s="3"/>
      <c r="E9" s="3"/>
      <c r="F9" s="3"/>
      <c r="G9" s="3"/>
      <c r="H9" s="24"/>
    </row>
    <row r="10" spans="1:8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25" t="s">
        <v>3</v>
      </c>
      <c r="H10" s="44" t="s">
        <v>68</v>
      </c>
    </row>
    <row r="11" spans="1:8" ht="30.75" customHeight="1">
      <c r="A11" s="78"/>
      <c r="B11" s="76"/>
      <c r="C11" s="74"/>
      <c r="D11" s="26" t="s">
        <v>22</v>
      </c>
      <c r="E11" s="26" t="s">
        <v>23</v>
      </c>
      <c r="F11" s="26" t="s">
        <v>24</v>
      </c>
      <c r="G11" s="26" t="s">
        <v>25</v>
      </c>
      <c r="H11" s="27" t="s">
        <v>5</v>
      </c>
    </row>
    <row r="12" spans="1:8">
      <c r="A12" s="67" t="s">
        <v>40</v>
      </c>
      <c r="B12" s="68"/>
      <c r="C12" s="68"/>
      <c r="D12" s="68"/>
      <c r="E12" s="68"/>
      <c r="F12" s="68"/>
      <c r="G12" s="68"/>
      <c r="H12" s="68"/>
    </row>
    <row r="13" spans="1:8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8">
      <c r="A14" s="5">
        <v>92</v>
      </c>
      <c r="B14" s="14" t="s">
        <v>64</v>
      </c>
      <c r="C14" s="4">
        <v>150</v>
      </c>
      <c r="D14" s="4">
        <v>3.1749999999999998</v>
      </c>
      <c r="E14" s="4">
        <v>6.0990000000000002</v>
      </c>
      <c r="F14" s="4">
        <v>27.456</v>
      </c>
      <c r="G14" s="4">
        <v>150.19999999999999</v>
      </c>
      <c r="H14" s="4">
        <v>2.3460000000000001</v>
      </c>
    </row>
    <row r="15" spans="1:8">
      <c r="A15" s="5"/>
      <c r="B15" s="14" t="s">
        <v>120</v>
      </c>
      <c r="C15" s="4">
        <v>30</v>
      </c>
      <c r="D15" s="4">
        <v>2.2200000000000002</v>
      </c>
      <c r="E15" s="4">
        <v>0.15</v>
      </c>
      <c r="F15" s="4">
        <v>35.012</v>
      </c>
      <c r="G15" s="4">
        <v>15.6</v>
      </c>
      <c r="H15" s="4"/>
    </row>
    <row r="16" spans="1:8">
      <c r="A16" s="5">
        <v>2</v>
      </c>
      <c r="B16" s="14" t="s">
        <v>129</v>
      </c>
      <c r="C16" s="4">
        <v>5</v>
      </c>
      <c r="D16" s="4">
        <v>2.4500000000000002</v>
      </c>
      <c r="E16" s="4">
        <v>7.55</v>
      </c>
      <c r="F16" s="4">
        <v>14.62</v>
      </c>
      <c r="G16" s="4">
        <v>56.4</v>
      </c>
      <c r="H16" s="4">
        <v>0</v>
      </c>
    </row>
    <row r="17" spans="1:8">
      <c r="A17" s="5"/>
      <c r="B17" s="14" t="s">
        <v>130</v>
      </c>
      <c r="C17" s="4">
        <v>10</v>
      </c>
      <c r="D17" s="4">
        <v>0.23</v>
      </c>
      <c r="E17" s="4">
        <v>25.3</v>
      </c>
      <c r="F17" s="4">
        <v>11</v>
      </c>
      <c r="G17" s="4">
        <v>12.5</v>
      </c>
      <c r="H17" s="4"/>
    </row>
    <row r="18" spans="1:8">
      <c r="A18" s="5">
        <v>393</v>
      </c>
      <c r="B18" s="14" t="s">
        <v>75</v>
      </c>
      <c r="C18" s="4">
        <v>180</v>
      </c>
      <c r="D18" s="4">
        <v>3.15</v>
      </c>
      <c r="E18" s="4">
        <v>2.72</v>
      </c>
      <c r="F18" s="4">
        <v>12.96</v>
      </c>
      <c r="G18" s="4">
        <v>89</v>
      </c>
      <c r="H18" s="4">
        <v>1.2</v>
      </c>
    </row>
    <row r="19" spans="1:8" s="12" customFormat="1">
      <c r="A19" s="10"/>
      <c r="B19" s="11" t="s">
        <v>7</v>
      </c>
      <c r="C19" s="7">
        <f t="shared" ref="C19:H19" si="0">SUM(C14:C18)</f>
        <v>375</v>
      </c>
      <c r="D19" s="7">
        <f t="shared" si="0"/>
        <v>11.225</v>
      </c>
      <c r="E19" s="7">
        <f t="shared" si="0"/>
        <v>41.819000000000003</v>
      </c>
      <c r="F19" s="7">
        <f t="shared" si="0"/>
        <v>101.048</v>
      </c>
      <c r="G19" s="7">
        <f t="shared" si="0"/>
        <v>323.7</v>
      </c>
      <c r="H19" s="7">
        <f t="shared" si="0"/>
        <v>3.5460000000000003</v>
      </c>
    </row>
    <row r="20" spans="1:8">
      <c r="A20" s="69" t="s">
        <v>8</v>
      </c>
      <c r="B20" s="70"/>
      <c r="C20" s="70"/>
      <c r="D20" s="70"/>
      <c r="E20" s="70"/>
      <c r="F20" s="70"/>
      <c r="G20" s="70"/>
      <c r="H20" s="70"/>
    </row>
    <row r="21" spans="1:8">
      <c r="A21" s="5">
        <v>20</v>
      </c>
      <c r="B21" s="8" t="s">
        <v>161</v>
      </c>
      <c r="C21" s="4">
        <v>180</v>
      </c>
      <c r="D21" s="4">
        <v>0.48399999999999999</v>
      </c>
      <c r="E21" s="4">
        <v>0.10299999999999999</v>
      </c>
      <c r="F21" s="4">
        <v>9.98</v>
      </c>
      <c r="G21" s="4">
        <v>40.287999999999997</v>
      </c>
      <c r="H21" s="4">
        <v>13.44</v>
      </c>
    </row>
    <row r="22" spans="1:8" s="9" customFormat="1">
      <c r="A22" s="13"/>
      <c r="B22" s="11" t="s">
        <v>9</v>
      </c>
      <c r="C22" s="7">
        <f>SUM(C21)</f>
        <v>180</v>
      </c>
      <c r="D22" s="7">
        <f t="shared" ref="D22:H22" si="1">SUM(D21)</f>
        <v>0.48399999999999999</v>
      </c>
      <c r="E22" s="7">
        <f t="shared" si="1"/>
        <v>0.10299999999999999</v>
      </c>
      <c r="F22" s="7">
        <f t="shared" si="1"/>
        <v>9.98</v>
      </c>
      <c r="G22" s="7">
        <f t="shared" si="1"/>
        <v>40.287999999999997</v>
      </c>
      <c r="H22" s="7">
        <f t="shared" si="1"/>
        <v>13.44</v>
      </c>
    </row>
    <row r="23" spans="1:8">
      <c r="A23" s="69" t="s">
        <v>10</v>
      </c>
      <c r="B23" s="70"/>
      <c r="C23" s="70"/>
      <c r="D23" s="70"/>
      <c r="E23" s="70"/>
      <c r="F23" s="70"/>
      <c r="G23" s="70"/>
      <c r="H23" s="70"/>
    </row>
    <row r="24" spans="1:8">
      <c r="A24" s="10">
        <v>27</v>
      </c>
      <c r="B24" s="14" t="s">
        <v>65</v>
      </c>
      <c r="C24" s="15">
        <v>40</v>
      </c>
      <c r="D24" s="15">
        <v>0.498</v>
      </c>
      <c r="E24" s="15">
        <v>2.6459999999999999</v>
      </c>
      <c r="F24" s="15">
        <v>4.4930000000000003</v>
      </c>
      <c r="G24" s="15">
        <v>42.654000000000003</v>
      </c>
      <c r="H24" s="15">
        <v>5.8</v>
      </c>
    </row>
    <row r="25" spans="1:8" ht="14.25" customHeight="1">
      <c r="A25" s="10">
        <v>75</v>
      </c>
      <c r="B25" s="14" t="s">
        <v>131</v>
      </c>
      <c r="C25" s="15">
        <v>180</v>
      </c>
      <c r="D25" s="15">
        <v>1.2</v>
      </c>
      <c r="E25" s="15">
        <v>3</v>
      </c>
      <c r="F25" s="15">
        <v>7.5</v>
      </c>
      <c r="G25" s="15">
        <v>67.900000000000006</v>
      </c>
      <c r="H25" s="15">
        <v>7</v>
      </c>
    </row>
    <row r="26" spans="1:8" ht="14.25" customHeight="1">
      <c r="A26" s="10"/>
      <c r="B26" s="14" t="s">
        <v>132</v>
      </c>
      <c r="C26" s="15">
        <v>9</v>
      </c>
      <c r="D26" s="15">
        <v>11.2</v>
      </c>
      <c r="E26" s="15">
        <v>36.01</v>
      </c>
      <c r="F26" s="15">
        <v>0.24</v>
      </c>
      <c r="G26" s="15">
        <v>13.2</v>
      </c>
      <c r="H26" s="15"/>
    </row>
    <row r="27" spans="1:8">
      <c r="A27" s="5">
        <v>33</v>
      </c>
      <c r="B27" s="14" t="s">
        <v>66</v>
      </c>
      <c r="C27" s="4">
        <v>50</v>
      </c>
      <c r="D27" s="15">
        <v>13.15</v>
      </c>
      <c r="E27" s="15">
        <v>17.18</v>
      </c>
      <c r="F27" s="15">
        <v>4.9249999999999998</v>
      </c>
      <c r="G27" s="15">
        <v>240.876</v>
      </c>
      <c r="H27" s="15">
        <v>2</v>
      </c>
    </row>
    <row r="28" spans="1:8">
      <c r="A28" s="5">
        <v>85</v>
      </c>
      <c r="B28" s="14" t="s">
        <v>41</v>
      </c>
      <c r="C28" s="4">
        <v>110</v>
      </c>
      <c r="D28" s="4">
        <v>4.7409999999999997</v>
      </c>
      <c r="E28" s="4">
        <v>5.5540000000000003</v>
      </c>
      <c r="F28" s="4">
        <v>27.456</v>
      </c>
      <c r="G28" s="4">
        <v>171.90799999999999</v>
      </c>
      <c r="H28" s="4">
        <v>1.2E-2</v>
      </c>
    </row>
    <row r="29" spans="1:8">
      <c r="A29" s="5">
        <v>373</v>
      </c>
      <c r="B29" s="14" t="s">
        <v>38</v>
      </c>
      <c r="C29" s="4">
        <v>180</v>
      </c>
      <c r="D29" s="4">
        <v>0.33</v>
      </c>
      <c r="E29" s="4">
        <v>1.4999999999999999E-2</v>
      </c>
      <c r="F29" s="4">
        <v>20.7</v>
      </c>
      <c r="G29" s="4">
        <v>84.15</v>
      </c>
      <c r="H29" s="4">
        <v>0.3</v>
      </c>
    </row>
    <row r="30" spans="1:8">
      <c r="A30" s="5"/>
      <c r="B30" s="14" t="s">
        <v>126</v>
      </c>
      <c r="C30" s="4">
        <v>70</v>
      </c>
      <c r="D30" s="4">
        <v>2.2999999999999998</v>
      </c>
      <c r="E30" s="4">
        <v>0.3</v>
      </c>
      <c r="F30" s="4">
        <v>1.44</v>
      </c>
      <c r="G30" s="4">
        <v>70.5</v>
      </c>
      <c r="H30" s="4">
        <v>0</v>
      </c>
    </row>
    <row r="31" spans="1:8" s="9" customFormat="1">
      <c r="A31" s="13"/>
      <c r="B31" s="11" t="s">
        <v>11</v>
      </c>
      <c r="C31" s="7">
        <f t="shared" ref="C31:H31" si="2">SUM(C24:C30)</f>
        <v>639</v>
      </c>
      <c r="D31" s="7">
        <f t="shared" si="2"/>
        <v>33.418999999999997</v>
      </c>
      <c r="E31" s="7">
        <f t="shared" si="2"/>
        <v>64.704999999999998</v>
      </c>
      <c r="F31" s="7">
        <f t="shared" si="2"/>
        <v>66.754000000000005</v>
      </c>
      <c r="G31" s="7">
        <f t="shared" si="2"/>
        <v>691.18799999999999</v>
      </c>
      <c r="H31" s="7">
        <f t="shared" si="2"/>
        <v>15.112000000000002</v>
      </c>
    </row>
    <row r="32" spans="1:8">
      <c r="A32" s="69" t="s">
        <v>12</v>
      </c>
      <c r="B32" s="70"/>
      <c r="C32" s="70"/>
      <c r="D32" s="70"/>
      <c r="E32" s="70"/>
      <c r="F32" s="70"/>
      <c r="G32" s="70"/>
      <c r="H32" s="70"/>
    </row>
    <row r="33" spans="1:8">
      <c r="A33" s="5">
        <v>401</v>
      </c>
      <c r="B33" s="8" t="s">
        <v>44</v>
      </c>
      <c r="C33" s="4">
        <v>150</v>
      </c>
      <c r="D33" s="4">
        <v>4.3499999999999996</v>
      </c>
      <c r="E33" s="4">
        <v>3.75</v>
      </c>
      <c r="F33" s="4">
        <v>6</v>
      </c>
      <c r="G33" s="4">
        <v>75</v>
      </c>
      <c r="H33" s="4">
        <v>1.05</v>
      </c>
    </row>
    <row r="34" spans="1:8" s="9" customFormat="1">
      <c r="A34" s="13"/>
      <c r="B34" s="16" t="s">
        <v>13</v>
      </c>
      <c r="C34" s="7">
        <f t="shared" ref="C34:H34" si="3">SUM(C33:C33)</f>
        <v>150</v>
      </c>
      <c r="D34" s="7">
        <f t="shared" si="3"/>
        <v>4.3499999999999996</v>
      </c>
      <c r="E34" s="7">
        <f t="shared" si="3"/>
        <v>3.75</v>
      </c>
      <c r="F34" s="7">
        <f t="shared" si="3"/>
        <v>6</v>
      </c>
      <c r="G34" s="7">
        <f t="shared" si="3"/>
        <v>75</v>
      </c>
      <c r="H34" s="7">
        <f t="shared" si="3"/>
        <v>1.05</v>
      </c>
    </row>
    <row r="35" spans="1:8">
      <c r="A35" s="69" t="s">
        <v>14</v>
      </c>
      <c r="B35" s="70"/>
      <c r="C35" s="70"/>
      <c r="D35" s="70"/>
      <c r="E35" s="70"/>
      <c r="F35" s="70"/>
      <c r="G35" s="70"/>
      <c r="H35" s="70"/>
    </row>
    <row r="36" spans="1:8">
      <c r="A36" s="5">
        <v>137</v>
      </c>
      <c r="B36" s="14" t="s">
        <v>67</v>
      </c>
      <c r="C36" s="4">
        <v>150</v>
      </c>
      <c r="D36" s="4">
        <v>1.9</v>
      </c>
      <c r="E36" s="4">
        <v>12.5</v>
      </c>
      <c r="F36" s="4">
        <v>10.1</v>
      </c>
      <c r="G36" s="4">
        <v>161</v>
      </c>
      <c r="H36" s="4">
        <v>6.3</v>
      </c>
    </row>
    <row r="37" spans="1:8">
      <c r="A37" s="5">
        <v>390</v>
      </c>
      <c r="B37" s="14" t="s">
        <v>36</v>
      </c>
      <c r="C37" s="4">
        <v>180</v>
      </c>
      <c r="D37" s="4">
        <v>0.04</v>
      </c>
      <c r="E37" s="4">
        <v>0.01</v>
      </c>
      <c r="F37" s="4">
        <v>6.99</v>
      </c>
      <c r="G37" s="4">
        <v>28</v>
      </c>
      <c r="H37" s="4">
        <v>0.2</v>
      </c>
    </row>
    <row r="38" spans="1:8">
      <c r="A38" s="5"/>
      <c r="B38" s="45" t="s">
        <v>33</v>
      </c>
      <c r="C38" s="4">
        <v>10</v>
      </c>
      <c r="D38" s="4"/>
      <c r="E38" s="4"/>
      <c r="F38" s="4"/>
      <c r="G38" s="4"/>
      <c r="H38" s="4"/>
    </row>
    <row r="39" spans="1:8">
      <c r="A39" s="5"/>
      <c r="B39" s="28" t="s">
        <v>116</v>
      </c>
      <c r="C39" s="4">
        <v>108</v>
      </c>
      <c r="D39" s="4">
        <v>2.2999999999999998</v>
      </c>
      <c r="E39" s="4">
        <v>0.3</v>
      </c>
      <c r="F39" s="4">
        <v>1.44</v>
      </c>
      <c r="G39" s="4">
        <v>70.5</v>
      </c>
      <c r="H39" s="4">
        <v>0</v>
      </c>
    </row>
    <row r="40" spans="1:8" s="19" customFormat="1" ht="14.25">
      <c r="A40" s="18"/>
      <c r="B40" s="17" t="s">
        <v>15</v>
      </c>
      <c r="C40" s="6">
        <f t="shared" ref="C40:H40" si="4">SUM(C36:C39)</f>
        <v>448</v>
      </c>
      <c r="D40" s="6">
        <f t="shared" si="4"/>
        <v>4.24</v>
      </c>
      <c r="E40" s="6">
        <f t="shared" si="4"/>
        <v>12.81</v>
      </c>
      <c r="F40" s="6">
        <f t="shared" si="4"/>
        <v>18.53</v>
      </c>
      <c r="G40" s="6">
        <f t="shared" si="4"/>
        <v>259.5</v>
      </c>
      <c r="H40" s="6">
        <f t="shared" si="4"/>
        <v>6.5</v>
      </c>
    </row>
    <row r="41" spans="1:8" s="19" customFormat="1" ht="15.75">
      <c r="A41" s="71" t="s">
        <v>107</v>
      </c>
      <c r="B41" s="72"/>
      <c r="C41" s="20">
        <f t="shared" ref="C41:H41" si="5">C19+C22+C31+C34+C40</f>
        <v>1792</v>
      </c>
      <c r="D41" s="20">
        <f t="shared" si="5"/>
        <v>53.718000000000004</v>
      </c>
      <c r="E41" s="20">
        <f t="shared" si="5"/>
        <v>123.18700000000001</v>
      </c>
      <c r="F41" s="20">
        <f t="shared" si="5"/>
        <v>202.31200000000001</v>
      </c>
      <c r="G41" s="20">
        <f t="shared" si="5"/>
        <v>1389.6759999999999</v>
      </c>
      <c r="H41" s="20">
        <f t="shared" si="5"/>
        <v>39.647999999999996</v>
      </c>
    </row>
    <row r="42" spans="1:8">
      <c r="A42" s="21"/>
      <c r="B42" s="22"/>
      <c r="C42" s="2"/>
      <c r="D42" s="2"/>
      <c r="E42" s="2"/>
      <c r="F42" s="2"/>
      <c r="G42" s="2"/>
      <c r="H42" s="2"/>
    </row>
    <row r="43" spans="1:8" s="23" customFormat="1" ht="21" customHeight="1">
      <c r="A43" s="21"/>
      <c r="B43" s="22"/>
      <c r="C43" s="2"/>
      <c r="D43" s="2"/>
      <c r="E43" s="2"/>
      <c r="F43" s="2"/>
      <c r="G43" s="2"/>
      <c r="H43" s="2"/>
    </row>
    <row r="44" spans="1:8" s="23" customFormat="1" ht="1.5" customHeight="1">
      <c r="A44" s="21"/>
      <c r="B44" s="22"/>
      <c r="C44" s="2"/>
      <c r="D44" s="2"/>
      <c r="E44" s="2"/>
      <c r="F44" s="2"/>
      <c r="G44" s="2"/>
      <c r="H44" s="2"/>
    </row>
    <row r="45" spans="1:8" s="23" customFormat="1" ht="13.5" customHeight="1">
      <c r="A45" s="21" t="s">
        <v>17</v>
      </c>
      <c r="B45" s="22" t="s">
        <v>39</v>
      </c>
      <c r="C45" s="2"/>
      <c r="D45" s="2"/>
      <c r="E45" s="2"/>
      <c r="F45" s="2"/>
      <c r="G45" s="2"/>
      <c r="H45" s="2"/>
    </row>
    <row r="46" spans="1:8" s="23" customFormat="1" ht="14.25" customHeight="1">
      <c r="A46" s="21" t="s">
        <v>18</v>
      </c>
      <c r="B46" s="22" t="s">
        <v>29</v>
      </c>
      <c r="C46" s="2"/>
      <c r="D46" s="2"/>
      <c r="E46" s="2"/>
      <c r="F46" s="2"/>
      <c r="G46" s="2"/>
      <c r="H46" s="2"/>
    </row>
    <row r="47" spans="1:8" s="23" customFormat="1">
      <c r="A47" s="21"/>
      <c r="B47" s="22"/>
      <c r="C47" s="2"/>
      <c r="D47" s="2"/>
      <c r="E47" s="2"/>
      <c r="F47" s="2"/>
      <c r="G47" s="2"/>
      <c r="H47" s="2"/>
    </row>
    <row r="48" spans="1:8" s="23" customFormat="1" ht="28.5" customHeight="1">
      <c r="A48" s="21" t="s">
        <v>133</v>
      </c>
      <c r="B48" s="22" t="s">
        <v>134</v>
      </c>
      <c r="C48" s="2"/>
      <c r="D48" s="2"/>
      <c r="E48" s="30"/>
      <c r="F48" s="2"/>
      <c r="G48" s="2"/>
      <c r="H48" s="2"/>
    </row>
    <row r="49" spans="1:8" s="23" customFormat="1" ht="0.75" customHeight="1" thickBot="1">
      <c r="A49" s="3"/>
      <c r="B49" s="3"/>
      <c r="C49" s="3"/>
      <c r="D49" s="3"/>
      <c r="E49" s="3"/>
      <c r="F49" s="3"/>
      <c r="G49" s="3"/>
      <c r="H49" s="24"/>
    </row>
    <row r="50" spans="1:8" s="23" customFormat="1" ht="25.5">
      <c r="A50" s="77" t="s">
        <v>0</v>
      </c>
      <c r="B50" s="75" t="s">
        <v>4</v>
      </c>
      <c r="C50" s="73" t="s">
        <v>1</v>
      </c>
      <c r="D50" s="73" t="s">
        <v>2</v>
      </c>
      <c r="E50" s="73"/>
      <c r="F50" s="73"/>
      <c r="G50" s="25" t="s">
        <v>3</v>
      </c>
      <c r="H50" s="44" t="s">
        <v>63</v>
      </c>
    </row>
    <row r="51" spans="1:8" s="23" customFormat="1" ht="25.5" customHeight="1">
      <c r="A51" s="78"/>
      <c r="B51" s="76"/>
      <c r="C51" s="74"/>
      <c r="D51" s="26" t="s">
        <v>22</v>
      </c>
      <c r="E51" s="26" t="s">
        <v>23</v>
      </c>
      <c r="F51" s="26" t="s">
        <v>24</v>
      </c>
      <c r="G51" s="26" t="s">
        <v>25</v>
      </c>
      <c r="H51" s="27" t="s">
        <v>5</v>
      </c>
    </row>
    <row r="52" spans="1:8">
      <c r="A52" s="67" t="s">
        <v>40</v>
      </c>
      <c r="B52" s="68"/>
      <c r="C52" s="68"/>
      <c r="D52" s="68"/>
      <c r="E52" s="68"/>
      <c r="F52" s="68"/>
      <c r="G52" s="68"/>
      <c r="H52" s="68"/>
    </row>
    <row r="53" spans="1:8" ht="20.25" customHeight="1">
      <c r="A53" s="69" t="s">
        <v>6</v>
      </c>
      <c r="B53" s="70"/>
      <c r="C53" s="70"/>
      <c r="D53" s="70"/>
      <c r="E53" s="70"/>
      <c r="F53" s="70"/>
      <c r="G53" s="70"/>
      <c r="H53" s="70"/>
    </row>
    <row r="54" spans="1:8">
      <c r="A54" s="5">
        <v>92</v>
      </c>
      <c r="B54" s="14" t="s">
        <v>64</v>
      </c>
      <c r="C54" s="4">
        <v>200</v>
      </c>
      <c r="D54" s="4">
        <v>6.4690000000000003</v>
      </c>
      <c r="E54" s="4">
        <v>7.6239999999999997</v>
      </c>
      <c r="F54" s="4">
        <v>34.32</v>
      </c>
      <c r="G54" s="4">
        <v>152.30000000000001</v>
      </c>
      <c r="H54" s="4">
        <v>0</v>
      </c>
    </row>
    <row r="55" spans="1:8">
      <c r="A55" s="5"/>
      <c r="B55" s="14" t="s">
        <v>120</v>
      </c>
      <c r="C55" s="4">
        <v>30</v>
      </c>
      <c r="D55" s="4">
        <v>2.1</v>
      </c>
      <c r="E55" s="4">
        <v>1.2</v>
      </c>
      <c r="F55" s="4">
        <v>15.23</v>
      </c>
      <c r="G55" s="4">
        <v>13.6</v>
      </c>
      <c r="H55" s="4"/>
    </row>
    <row r="56" spans="1:8">
      <c r="A56" s="5">
        <v>2</v>
      </c>
      <c r="B56" s="14" t="s">
        <v>129</v>
      </c>
      <c r="C56" s="4">
        <v>6</v>
      </c>
      <c r="D56" s="4">
        <v>3</v>
      </c>
      <c r="E56" s="4">
        <v>9.4</v>
      </c>
      <c r="F56" s="4">
        <v>18.2</v>
      </c>
      <c r="G56" s="4">
        <v>170</v>
      </c>
      <c r="H56" s="4">
        <v>0</v>
      </c>
    </row>
    <row r="57" spans="1:8">
      <c r="A57" s="5"/>
      <c r="B57" s="14" t="s">
        <v>130</v>
      </c>
      <c r="C57" s="4">
        <v>15</v>
      </c>
      <c r="D57" s="4">
        <v>2.75</v>
      </c>
      <c r="E57" s="4">
        <v>5.0999999999999996</v>
      </c>
      <c r="F57" s="4">
        <v>12.03</v>
      </c>
      <c r="G57" s="4">
        <v>125.03</v>
      </c>
      <c r="H57" s="4"/>
    </row>
    <row r="58" spans="1:8">
      <c r="A58" s="5">
        <v>393</v>
      </c>
      <c r="B58" s="14" t="s">
        <v>75</v>
      </c>
      <c r="C58" s="4">
        <v>200</v>
      </c>
      <c r="D58" s="4">
        <v>4</v>
      </c>
      <c r="E58" s="4">
        <v>3.5</v>
      </c>
      <c r="F58" s="4">
        <v>17.5</v>
      </c>
      <c r="G58" s="4">
        <v>145</v>
      </c>
      <c r="H58" s="4">
        <v>0</v>
      </c>
    </row>
    <row r="59" spans="1:8">
      <c r="A59" s="10"/>
      <c r="B59" s="11" t="s">
        <v>7</v>
      </c>
      <c r="C59" s="7">
        <f t="shared" ref="C59:H59" si="6">SUM(C54:C58)</f>
        <v>451</v>
      </c>
      <c r="D59" s="7">
        <f t="shared" si="6"/>
        <v>18.319000000000003</v>
      </c>
      <c r="E59" s="7">
        <f t="shared" si="6"/>
        <v>26.823999999999998</v>
      </c>
      <c r="F59" s="7">
        <f t="shared" si="6"/>
        <v>97.28</v>
      </c>
      <c r="G59" s="7">
        <f t="shared" si="6"/>
        <v>605.92999999999995</v>
      </c>
      <c r="H59" s="7">
        <f t="shared" si="6"/>
        <v>0</v>
      </c>
    </row>
    <row r="60" spans="1:8">
      <c r="A60" s="69" t="s">
        <v>8</v>
      </c>
      <c r="B60" s="70"/>
      <c r="C60" s="70"/>
      <c r="D60" s="70"/>
      <c r="E60" s="70"/>
      <c r="F60" s="70"/>
      <c r="G60" s="70"/>
      <c r="H60" s="70"/>
    </row>
    <row r="61" spans="1:8">
      <c r="A61" s="5">
        <v>20</v>
      </c>
      <c r="B61" s="8" t="s">
        <v>176</v>
      </c>
      <c r="C61" s="4">
        <v>200</v>
      </c>
      <c r="D61" s="4">
        <v>0</v>
      </c>
      <c r="E61" s="4">
        <v>0</v>
      </c>
      <c r="F61" s="4">
        <v>19</v>
      </c>
      <c r="G61" s="4">
        <v>330</v>
      </c>
      <c r="H61" s="4">
        <v>20</v>
      </c>
    </row>
    <row r="62" spans="1:8" ht="15" customHeight="1">
      <c r="A62" s="13"/>
      <c r="B62" s="11" t="s">
        <v>9</v>
      </c>
      <c r="C62" s="7">
        <f>SUM(C61)</f>
        <v>200</v>
      </c>
      <c r="D62" s="7">
        <f t="shared" ref="D62:H62" si="7">SUM(D61)</f>
        <v>0</v>
      </c>
      <c r="E62" s="7">
        <f t="shared" si="7"/>
        <v>0</v>
      </c>
      <c r="F62" s="7">
        <f t="shared" si="7"/>
        <v>19</v>
      </c>
      <c r="G62" s="7">
        <f t="shared" si="7"/>
        <v>330</v>
      </c>
      <c r="H62" s="7">
        <f t="shared" si="7"/>
        <v>20</v>
      </c>
    </row>
    <row r="63" spans="1:8">
      <c r="A63" s="69" t="s">
        <v>10</v>
      </c>
      <c r="B63" s="70"/>
      <c r="C63" s="70"/>
      <c r="D63" s="70"/>
      <c r="E63" s="70"/>
      <c r="F63" s="70"/>
      <c r="G63" s="70"/>
      <c r="H63" s="70"/>
    </row>
    <row r="64" spans="1:8">
      <c r="A64" s="10">
        <v>27</v>
      </c>
      <c r="B64" s="14" t="s">
        <v>65</v>
      </c>
      <c r="C64" s="15">
        <v>50</v>
      </c>
      <c r="D64" s="15">
        <v>0.745</v>
      </c>
      <c r="E64" s="15">
        <v>4.2729999999999997</v>
      </c>
      <c r="F64" s="15">
        <v>2.0960000000000001</v>
      </c>
      <c r="G64" s="15">
        <v>49.302999999999997</v>
      </c>
      <c r="H64" s="15">
        <v>8.6999999999999993</v>
      </c>
    </row>
    <row r="65" spans="1:8">
      <c r="A65" s="10">
        <v>75</v>
      </c>
      <c r="B65" s="14" t="s">
        <v>131</v>
      </c>
      <c r="C65" s="15">
        <v>200</v>
      </c>
      <c r="D65" s="15">
        <v>2</v>
      </c>
      <c r="E65" s="15">
        <v>5</v>
      </c>
      <c r="F65" s="15">
        <v>14.6</v>
      </c>
      <c r="G65" s="15">
        <v>113</v>
      </c>
      <c r="H65" s="15">
        <v>11.6</v>
      </c>
    </row>
    <row r="66" spans="1:8">
      <c r="A66" s="10"/>
      <c r="B66" s="14" t="s">
        <v>132</v>
      </c>
      <c r="C66" s="15">
        <v>12</v>
      </c>
      <c r="D66" s="15">
        <v>25.010999999999999</v>
      </c>
      <c r="E66" s="15">
        <v>26</v>
      </c>
      <c r="F66" s="15">
        <v>33</v>
      </c>
      <c r="G66" s="15">
        <v>11.2</v>
      </c>
      <c r="H66" s="15"/>
    </row>
    <row r="67" spans="1:8">
      <c r="A67" s="5">
        <v>33</v>
      </c>
      <c r="B67" s="14" t="s">
        <v>66</v>
      </c>
      <c r="C67" s="4">
        <v>60</v>
      </c>
      <c r="D67" s="15">
        <v>14.154999999999999</v>
      </c>
      <c r="E67" s="15">
        <v>18.454000000000001</v>
      </c>
      <c r="F67" s="15">
        <v>5.1349999999999998</v>
      </c>
      <c r="G67" s="15">
        <v>245.96299999999999</v>
      </c>
      <c r="H67" s="15">
        <v>2.0099999999999998</v>
      </c>
    </row>
    <row r="68" spans="1:8">
      <c r="A68" s="5">
        <v>85</v>
      </c>
      <c r="B68" s="14" t="s">
        <v>41</v>
      </c>
      <c r="C68" s="4">
        <v>130</v>
      </c>
      <c r="D68" s="4">
        <v>7.1109999999999998</v>
      </c>
      <c r="E68" s="4">
        <v>8.4290000000000003</v>
      </c>
      <c r="F68" s="4">
        <v>41.183999999999997</v>
      </c>
      <c r="G68" s="4">
        <v>258.745</v>
      </c>
      <c r="H68" s="4">
        <v>1.7999999999999999E-2</v>
      </c>
    </row>
    <row r="69" spans="1:8">
      <c r="A69" s="5">
        <v>373</v>
      </c>
      <c r="B69" s="14" t="s">
        <v>38</v>
      </c>
      <c r="C69" s="4">
        <v>200</v>
      </c>
      <c r="D69" s="4">
        <v>0.44</v>
      </c>
      <c r="E69" s="4">
        <v>0.2</v>
      </c>
      <c r="F69" s="4">
        <v>27.6</v>
      </c>
      <c r="G69" s="4">
        <v>113</v>
      </c>
      <c r="H69" s="4">
        <v>0.4</v>
      </c>
    </row>
    <row r="70" spans="1:8">
      <c r="A70" s="5"/>
      <c r="B70" s="14" t="s">
        <v>126</v>
      </c>
      <c r="C70" s="4">
        <v>100</v>
      </c>
      <c r="D70" s="4">
        <v>2.2999999999999998</v>
      </c>
      <c r="E70" s="4">
        <v>0.3</v>
      </c>
      <c r="F70" s="4">
        <v>1.44</v>
      </c>
      <c r="G70" s="4">
        <v>70.5</v>
      </c>
      <c r="H70" s="4">
        <v>0</v>
      </c>
    </row>
    <row r="71" spans="1:8">
      <c r="A71" s="13"/>
      <c r="B71" s="11" t="s">
        <v>11</v>
      </c>
      <c r="C71" s="7">
        <f t="shared" ref="C71:H71" si="8">SUM(C64:C70)</f>
        <v>752</v>
      </c>
      <c r="D71" s="7">
        <f t="shared" si="8"/>
        <v>51.761999999999993</v>
      </c>
      <c r="E71" s="7">
        <f t="shared" si="8"/>
        <v>62.655999999999999</v>
      </c>
      <c r="F71" s="7">
        <f t="shared" si="8"/>
        <v>125.05499999999998</v>
      </c>
      <c r="G71" s="7">
        <f t="shared" si="8"/>
        <v>861.71100000000001</v>
      </c>
      <c r="H71" s="7">
        <f t="shared" si="8"/>
        <v>22.727999999999994</v>
      </c>
    </row>
    <row r="72" spans="1:8">
      <c r="A72" s="69" t="s">
        <v>12</v>
      </c>
      <c r="B72" s="70"/>
      <c r="C72" s="70"/>
      <c r="D72" s="70"/>
      <c r="E72" s="70"/>
      <c r="F72" s="70"/>
      <c r="G72" s="70"/>
      <c r="H72" s="70"/>
    </row>
    <row r="73" spans="1:8">
      <c r="A73" s="5">
        <v>401</v>
      </c>
      <c r="B73" s="8" t="s">
        <v>44</v>
      </c>
      <c r="C73" s="4">
        <v>180</v>
      </c>
      <c r="D73" s="4">
        <v>5.22</v>
      </c>
      <c r="E73" s="4">
        <v>4.5</v>
      </c>
      <c r="F73" s="4">
        <v>7.2</v>
      </c>
      <c r="G73" s="4">
        <v>90</v>
      </c>
      <c r="H73" s="4">
        <v>1.26</v>
      </c>
    </row>
    <row r="74" spans="1:8">
      <c r="A74" s="13"/>
      <c r="B74" s="16" t="s">
        <v>13</v>
      </c>
      <c r="C74" s="7">
        <f t="shared" ref="C74:H74" si="9">SUM(C73:C73)</f>
        <v>180</v>
      </c>
      <c r="D74" s="7">
        <f t="shared" si="9"/>
        <v>5.22</v>
      </c>
      <c r="E74" s="7">
        <f t="shared" si="9"/>
        <v>4.5</v>
      </c>
      <c r="F74" s="7">
        <f t="shared" si="9"/>
        <v>7.2</v>
      </c>
      <c r="G74" s="7">
        <f t="shared" si="9"/>
        <v>90</v>
      </c>
      <c r="H74" s="7">
        <f t="shared" si="9"/>
        <v>1.26</v>
      </c>
    </row>
    <row r="75" spans="1:8">
      <c r="A75" s="69" t="s">
        <v>14</v>
      </c>
      <c r="B75" s="70"/>
      <c r="C75" s="70"/>
      <c r="D75" s="70"/>
      <c r="E75" s="70"/>
      <c r="F75" s="70"/>
      <c r="G75" s="70"/>
      <c r="H75" s="70"/>
    </row>
    <row r="76" spans="1:8">
      <c r="A76" s="5">
        <v>137</v>
      </c>
      <c r="B76" s="14" t="s">
        <v>67</v>
      </c>
      <c r="C76" s="4">
        <v>200</v>
      </c>
      <c r="D76" s="4">
        <v>2.4700000000000002</v>
      </c>
      <c r="E76" s="4">
        <v>14.85</v>
      </c>
      <c r="F76" s="4">
        <v>13.21</v>
      </c>
      <c r="G76" s="4">
        <v>196</v>
      </c>
      <c r="H76" s="4">
        <v>8.2799999999999994</v>
      </c>
    </row>
    <row r="77" spans="1:8">
      <c r="A77" s="5">
        <v>390</v>
      </c>
      <c r="B77" s="14" t="s">
        <v>36</v>
      </c>
      <c r="C77" s="4">
        <v>200</v>
      </c>
      <c r="D77" s="4">
        <v>0.05</v>
      </c>
      <c r="E77" s="4">
        <v>0.01</v>
      </c>
      <c r="F77" s="4">
        <v>8.9</v>
      </c>
      <c r="G77" s="4">
        <v>35.6</v>
      </c>
      <c r="H77" s="4">
        <v>0.02</v>
      </c>
    </row>
    <row r="78" spans="1:8">
      <c r="A78" s="5"/>
      <c r="B78" s="45" t="s">
        <v>33</v>
      </c>
      <c r="C78" s="4">
        <v>10</v>
      </c>
      <c r="D78" s="4"/>
      <c r="E78" s="4"/>
      <c r="F78" s="4"/>
      <c r="G78" s="4"/>
      <c r="H78" s="4"/>
    </row>
    <row r="79" spans="1:8">
      <c r="A79" s="5"/>
      <c r="B79" s="28" t="s">
        <v>116</v>
      </c>
      <c r="C79" s="4">
        <v>114</v>
      </c>
      <c r="D79" s="4">
        <v>2.2999999999999998</v>
      </c>
      <c r="E79" s="4">
        <v>0.3</v>
      </c>
      <c r="F79" s="4">
        <v>1.44</v>
      </c>
      <c r="G79" s="4">
        <v>70.5</v>
      </c>
      <c r="H79" s="4">
        <v>0</v>
      </c>
    </row>
    <row r="80" spans="1:8">
      <c r="A80" s="18"/>
      <c r="B80" s="29" t="s">
        <v>15</v>
      </c>
      <c r="C80" s="6">
        <f t="shared" ref="C80:H80" si="10">SUM(C76:C79)</f>
        <v>524</v>
      </c>
      <c r="D80" s="6">
        <f t="shared" si="10"/>
        <v>4.82</v>
      </c>
      <c r="E80" s="6">
        <f t="shared" si="10"/>
        <v>15.16</v>
      </c>
      <c r="F80" s="6">
        <f t="shared" si="10"/>
        <v>23.55</v>
      </c>
      <c r="G80" s="6">
        <f t="shared" si="10"/>
        <v>302.10000000000002</v>
      </c>
      <c r="H80" s="6">
        <f t="shared" si="10"/>
        <v>8.2999999999999989</v>
      </c>
    </row>
    <row r="81" spans="1:8" ht="15.75">
      <c r="A81" s="71" t="s">
        <v>108</v>
      </c>
      <c r="B81" s="72"/>
      <c r="C81" s="20">
        <f t="shared" ref="C81:H81" si="11">C59+C62+C71+C74+C80</f>
        <v>2107</v>
      </c>
      <c r="D81" s="20">
        <f t="shared" si="11"/>
        <v>80.120999999999981</v>
      </c>
      <c r="E81" s="20">
        <f t="shared" si="11"/>
        <v>109.13999999999999</v>
      </c>
      <c r="F81" s="20">
        <f t="shared" si="11"/>
        <v>272.08499999999998</v>
      </c>
      <c r="G81" s="20">
        <f t="shared" si="11"/>
        <v>2189.741</v>
      </c>
      <c r="H81" s="20">
        <f t="shared" si="11"/>
        <v>52.28799999999999</v>
      </c>
    </row>
  </sheetData>
  <mergeCells count="23">
    <mergeCell ref="A60:H60"/>
    <mergeCell ref="A63:H63"/>
    <mergeCell ref="A75:H75"/>
    <mergeCell ref="A81:B81"/>
    <mergeCell ref="A52:H52"/>
    <mergeCell ref="A53:H53"/>
    <mergeCell ref="A72:H72"/>
    <mergeCell ref="A41:B41"/>
    <mergeCell ref="A50:A51"/>
    <mergeCell ref="B50:B51"/>
    <mergeCell ref="C50:C51"/>
    <mergeCell ref="D50:F50"/>
    <mergeCell ref="A35:H35"/>
    <mergeCell ref="A1:H3"/>
    <mergeCell ref="A10:A11"/>
    <mergeCell ref="B10:B11"/>
    <mergeCell ref="C10:C11"/>
    <mergeCell ref="D10:F10"/>
    <mergeCell ref="A12:H12"/>
    <mergeCell ref="A13:H13"/>
    <mergeCell ref="A20:H20"/>
    <mergeCell ref="A23:H23"/>
    <mergeCell ref="A32:H32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9"/>
  <sheetViews>
    <sheetView view="pageLayout" topLeftCell="A4" workbookViewId="0">
      <selection activeCell="B7" sqref="B7"/>
    </sheetView>
  </sheetViews>
  <sheetFormatPr defaultRowHeight="15"/>
  <cols>
    <col min="1" max="1" width="12.140625" customWidth="1"/>
    <col min="2" max="2" width="28.5703125" customWidth="1"/>
    <col min="3" max="8" width="16.7109375" customWidth="1"/>
  </cols>
  <sheetData>
    <row r="1" spans="1:8" ht="11.25" customHeight="1">
      <c r="A1" s="65"/>
      <c r="B1" s="66"/>
      <c r="C1" s="66"/>
      <c r="D1" s="66"/>
      <c r="E1" s="66"/>
      <c r="F1" s="66"/>
      <c r="G1" s="66"/>
      <c r="H1" s="66"/>
    </row>
    <row r="2" spans="1:8" hidden="1">
      <c r="A2" s="66"/>
      <c r="B2" s="66"/>
      <c r="C2" s="66"/>
      <c r="D2" s="66"/>
      <c r="E2" s="66"/>
      <c r="F2" s="66"/>
      <c r="G2" s="66"/>
      <c r="H2" s="66"/>
    </row>
    <row r="3" spans="1:8" hidden="1">
      <c r="A3" s="66"/>
      <c r="B3" s="66"/>
      <c r="C3" s="66"/>
      <c r="D3" s="66"/>
      <c r="E3" s="66"/>
      <c r="F3" s="66"/>
      <c r="G3" s="66"/>
      <c r="H3" s="66"/>
    </row>
    <row r="4" spans="1:8" ht="3" customHeight="1">
      <c r="A4" s="2"/>
      <c r="B4" s="2"/>
      <c r="C4" s="2"/>
      <c r="D4" s="2"/>
      <c r="E4" s="2"/>
      <c r="F4" s="2"/>
      <c r="G4" s="2"/>
      <c r="H4" s="2"/>
    </row>
    <row r="5" spans="1:8">
      <c r="A5" s="21" t="s">
        <v>17</v>
      </c>
      <c r="B5" s="22" t="s">
        <v>42</v>
      </c>
      <c r="C5" s="2"/>
      <c r="D5" s="2"/>
      <c r="E5" s="2"/>
      <c r="F5" s="2"/>
      <c r="G5" s="2"/>
      <c r="H5" s="2"/>
    </row>
    <row r="6" spans="1:8">
      <c r="A6" s="21" t="s">
        <v>18</v>
      </c>
      <c r="B6" s="22" t="s">
        <v>29</v>
      </c>
      <c r="C6" s="2"/>
      <c r="D6" s="2"/>
      <c r="E6" s="2"/>
      <c r="F6" s="2"/>
      <c r="G6" s="2"/>
      <c r="H6" s="2"/>
    </row>
    <row r="7" spans="1:8">
      <c r="A7" s="21"/>
      <c r="B7" s="22"/>
      <c r="C7" s="2"/>
      <c r="D7" s="2"/>
      <c r="E7" s="2"/>
      <c r="F7" s="2"/>
      <c r="G7" s="2"/>
      <c r="H7" s="2"/>
    </row>
    <row r="8" spans="1:8" ht="30" customHeight="1">
      <c r="A8" s="21" t="s">
        <v>19</v>
      </c>
      <c r="B8" s="22" t="s">
        <v>128</v>
      </c>
      <c r="C8" s="2"/>
      <c r="D8" s="2"/>
      <c r="E8" s="2"/>
      <c r="F8" s="2"/>
      <c r="G8" s="2"/>
      <c r="H8" s="2"/>
    </row>
    <row r="9" spans="1:8" ht="10.5" customHeight="1" thickBot="1">
      <c r="A9" s="3"/>
      <c r="B9" s="3"/>
      <c r="C9" s="3"/>
      <c r="D9" s="3"/>
      <c r="E9" s="3"/>
      <c r="F9" s="3"/>
      <c r="G9" s="3"/>
      <c r="H9" s="24"/>
    </row>
    <row r="10" spans="1:8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25" t="s">
        <v>3</v>
      </c>
      <c r="H10" s="44" t="s">
        <v>63</v>
      </c>
    </row>
    <row r="11" spans="1:8" ht="30.75" customHeight="1">
      <c r="A11" s="78"/>
      <c r="B11" s="76"/>
      <c r="C11" s="74"/>
      <c r="D11" s="26" t="s">
        <v>22</v>
      </c>
      <c r="E11" s="26" t="s">
        <v>23</v>
      </c>
      <c r="F11" s="26" t="s">
        <v>24</v>
      </c>
      <c r="G11" s="26" t="s">
        <v>25</v>
      </c>
      <c r="H11" s="27" t="s">
        <v>5</v>
      </c>
    </row>
    <row r="12" spans="1:8">
      <c r="A12" s="67" t="s">
        <v>43</v>
      </c>
      <c r="B12" s="68"/>
      <c r="C12" s="68"/>
      <c r="D12" s="68"/>
      <c r="E12" s="68"/>
      <c r="F12" s="68"/>
      <c r="G12" s="68"/>
      <c r="H12" s="68"/>
    </row>
    <row r="13" spans="1:8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8">
      <c r="A14" s="5">
        <v>93</v>
      </c>
      <c r="B14" s="14" t="s">
        <v>69</v>
      </c>
      <c r="C14" s="4">
        <v>150</v>
      </c>
      <c r="D14" s="4">
        <v>4.3</v>
      </c>
      <c r="E14" s="4">
        <v>3.9</v>
      </c>
      <c r="F14" s="4">
        <v>14.1</v>
      </c>
      <c r="G14" s="4">
        <v>109</v>
      </c>
      <c r="H14" s="4">
        <v>0.68</v>
      </c>
    </row>
    <row r="15" spans="1:8">
      <c r="A15" s="5">
        <v>2</v>
      </c>
      <c r="B15" s="14" t="s">
        <v>120</v>
      </c>
      <c r="C15" s="4">
        <v>30</v>
      </c>
      <c r="D15" s="4">
        <v>6.4</v>
      </c>
      <c r="E15" s="4">
        <v>9.3000000000000007</v>
      </c>
      <c r="F15" s="4">
        <v>19.7</v>
      </c>
      <c r="G15" s="4">
        <v>208.74</v>
      </c>
      <c r="H15" s="4">
        <v>0.09</v>
      </c>
    </row>
    <row r="16" spans="1:8">
      <c r="A16" s="5"/>
      <c r="B16" s="14" t="s">
        <v>139</v>
      </c>
      <c r="C16" s="4">
        <v>15</v>
      </c>
      <c r="D16" s="4"/>
      <c r="E16" s="4"/>
      <c r="F16" s="4"/>
      <c r="G16" s="4"/>
      <c r="H16" s="4"/>
    </row>
    <row r="17" spans="1:8">
      <c r="A17" s="5">
        <v>392</v>
      </c>
      <c r="B17" s="14" t="s">
        <v>62</v>
      </c>
      <c r="C17" s="4">
        <v>180</v>
      </c>
      <c r="D17" s="4">
        <v>2.34</v>
      </c>
      <c r="E17" s="4">
        <v>2</v>
      </c>
      <c r="F17" s="4">
        <v>10.63</v>
      </c>
      <c r="G17" s="4">
        <v>75</v>
      </c>
      <c r="H17" s="4">
        <v>0.98</v>
      </c>
    </row>
    <row r="18" spans="1:8" s="12" customFormat="1">
      <c r="A18" s="10"/>
      <c r="B18" s="11" t="s">
        <v>7</v>
      </c>
      <c r="C18" s="7">
        <f t="shared" ref="C18:H18" si="0">SUM(C14:C17)</f>
        <v>375</v>
      </c>
      <c r="D18" s="7">
        <f t="shared" si="0"/>
        <v>13.04</v>
      </c>
      <c r="E18" s="7">
        <f t="shared" si="0"/>
        <v>15.200000000000001</v>
      </c>
      <c r="F18" s="7">
        <f t="shared" si="0"/>
        <v>44.43</v>
      </c>
      <c r="G18" s="7">
        <f t="shared" si="0"/>
        <v>392.74</v>
      </c>
      <c r="H18" s="7">
        <f t="shared" si="0"/>
        <v>1.75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/>
      <c r="B20" s="8" t="s">
        <v>30</v>
      </c>
      <c r="C20" s="4">
        <v>200</v>
      </c>
      <c r="D20" s="4"/>
      <c r="E20" s="4"/>
      <c r="F20" s="4">
        <v>12</v>
      </c>
      <c r="G20" s="4">
        <v>144</v>
      </c>
      <c r="H20" s="4">
        <v>13.44</v>
      </c>
    </row>
    <row r="21" spans="1:8" s="9" customFormat="1">
      <c r="A21" s="13"/>
      <c r="B21" s="11" t="s">
        <v>9</v>
      </c>
      <c r="C21" s="7">
        <f>SUM(C20)</f>
        <v>200</v>
      </c>
      <c r="D21" s="7">
        <f t="shared" ref="D21:H21" si="1">SUM(D20)</f>
        <v>0</v>
      </c>
      <c r="E21" s="7">
        <f t="shared" si="1"/>
        <v>0</v>
      </c>
      <c r="F21" s="7">
        <f t="shared" si="1"/>
        <v>12</v>
      </c>
      <c r="G21" s="7">
        <f>SUM(G20)</f>
        <v>144</v>
      </c>
      <c r="H21" s="7">
        <f t="shared" si="1"/>
        <v>13.44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>
      <c r="A23" s="10">
        <v>15</v>
      </c>
      <c r="B23" s="14" t="s">
        <v>55</v>
      </c>
      <c r="C23" s="15">
        <v>40</v>
      </c>
      <c r="D23" s="15">
        <v>0.4</v>
      </c>
      <c r="E23" s="15">
        <v>1.8</v>
      </c>
      <c r="F23" s="15">
        <v>2.4</v>
      </c>
      <c r="G23" s="15">
        <v>28.1</v>
      </c>
      <c r="H23" s="15">
        <v>2.8</v>
      </c>
    </row>
    <row r="24" spans="1:8" ht="14.25" customHeight="1">
      <c r="A24" s="10">
        <v>200</v>
      </c>
      <c r="B24" s="14" t="s">
        <v>135</v>
      </c>
      <c r="C24" s="15">
        <v>180</v>
      </c>
      <c r="D24" s="15"/>
      <c r="E24" s="15">
        <v>2.8</v>
      </c>
      <c r="F24" s="15">
        <v>3.9</v>
      </c>
      <c r="G24" s="15">
        <v>46.2</v>
      </c>
      <c r="H24" s="15">
        <v>12</v>
      </c>
    </row>
    <row r="25" spans="1:8" ht="14.25" customHeight="1">
      <c r="A25" s="10"/>
      <c r="B25" s="14" t="s">
        <v>132</v>
      </c>
      <c r="C25" s="15">
        <v>9</v>
      </c>
      <c r="D25" s="15"/>
      <c r="E25" s="15"/>
      <c r="F25" s="15"/>
      <c r="G25" s="15"/>
      <c r="H25" s="15"/>
    </row>
    <row r="26" spans="1:8">
      <c r="A26" s="5">
        <v>321</v>
      </c>
      <c r="B26" s="14" t="s">
        <v>70</v>
      </c>
      <c r="C26" s="4">
        <v>100</v>
      </c>
      <c r="D26" s="15">
        <v>2.4</v>
      </c>
      <c r="E26" s="15">
        <v>3.8</v>
      </c>
      <c r="F26" s="15">
        <v>16.3</v>
      </c>
      <c r="G26" s="15">
        <v>110</v>
      </c>
      <c r="H26" s="15">
        <v>14.5</v>
      </c>
    </row>
    <row r="27" spans="1:8">
      <c r="A27" s="5">
        <v>282</v>
      </c>
      <c r="B27" s="14" t="s">
        <v>137</v>
      </c>
      <c r="C27" s="4">
        <v>60</v>
      </c>
      <c r="D27" s="4">
        <v>9.32</v>
      </c>
      <c r="E27" s="4">
        <v>7.07</v>
      </c>
      <c r="F27" s="4">
        <v>9.64</v>
      </c>
      <c r="G27" s="4">
        <v>139</v>
      </c>
      <c r="H27" s="4">
        <v>0.09</v>
      </c>
    </row>
    <row r="28" spans="1:8">
      <c r="A28" s="5">
        <v>50</v>
      </c>
      <c r="B28" s="14" t="s">
        <v>136</v>
      </c>
      <c r="C28" s="4">
        <v>180</v>
      </c>
      <c r="D28" s="4">
        <v>0.33</v>
      </c>
      <c r="E28" s="4">
        <v>1.4999999999999999E-2</v>
      </c>
      <c r="F28" s="4">
        <v>20.7</v>
      </c>
      <c r="G28" s="4">
        <v>84.15</v>
      </c>
      <c r="H28" s="4">
        <v>0.3</v>
      </c>
    </row>
    <row r="29" spans="1:8">
      <c r="A29" s="5"/>
      <c r="B29" s="14" t="s">
        <v>126</v>
      </c>
      <c r="C29" s="4">
        <v>70</v>
      </c>
      <c r="D29" s="4">
        <v>2.2999999999999998</v>
      </c>
      <c r="E29" s="4">
        <v>0.3</v>
      </c>
      <c r="F29" s="4">
        <v>1.44</v>
      </c>
      <c r="G29" s="4">
        <v>70.5</v>
      </c>
      <c r="H29" s="4">
        <v>0</v>
      </c>
    </row>
    <row r="30" spans="1:8" s="9" customFormat="1">
      <c r="A30" s="13"/>
      <c r="B30" s="11" t="s">
        <v>11</v>
      </c>
      <c r="C30" s="7">
        <f t="shared" ref="C30:H30" si="2">SUM(C23:C29)</f>
        <v>639</v>
      </c>
      <c r="D30" s="7">
        <f t="shared" si="2"/>
        <v>14.75</v>
      </c>
      <c r="E30" s="7">
        <f t="shared" si="2"/>
        <v>15.785</v>
      </c>
      <c r="F30" s="7">
        <f t="shared" si="2"/>
        <v>54.379999999999995</v>
      </c>
      <c r="G30" s="7">
        <f t="shared" si="2"/>
        <v>477.95000000000005</v>
      </c>
      <c r="H30" s="7">
        <f t="shared" si="2"/>
        <v>29.69</v>
      </c>
    </row>
    <row r="31" spans="1:8">
      <c r="A31" s="69" t="s">
        <v>12</v>
      </c>
      <c r="B31" s="70"/>
      <c r="C31" s="70"/>
      <c r="D31" s="70"/>
      <c r="E31" s="70"/>
      <c r="F31" s="70"/>
      <c r="G31" s="70"/>
      <c r="H31" s="70"/>
    </row>
    <row r="32" spans="1:8">
      <c r="A32" s="10">
        <v>401</v>
      </c>
      <c r="B32" s="8" t="s">
        <v>71</v>
      </c>
      <c r="C32" s="4">
        <v>150</v>
      </c>
      <c r="D32" s="4">
        <v>4.3499999999999996</v>
      </c>
      <c r="E32" s="4">
        <v>3.75</v>
      </c>
      <c r="F32" s="4">
        <v>6</v>
      </c>
      <c r="G32" s="4">
        <v>75</v>
      </c>
      <c r="H32" s="4">
        <v>1.05</v>
      </c>
    </row>
    <row r="33" spans="1:8">
      <c r="A33" s="10"/>
      <c r="B33" s="8" t="s">
        <v>140</v>
      </c>
      <c r="C33" s="15">
        <v>30</v>
      </c>
      <c r="D33" s="15">
        <v>0.26200000000000001</v>
      </c>
      <c r="E33" s="15">
        <v>0.34100000000000003</v>
      </c>
      <c r="F33" s="15">
        <v>9.2759999999999998</v>
      </c>
      <c r="G33" s="15">
        <v>40.89</v>
      </c>
      <c r="H33" s="15">
        <v>0</v>
      </c>
    </row>
    <row r="34" spans="1:8" s="9" customFormat="1">
      <c r="A34" s="13"/>
      <c r="B34" s="16" t="s">
        <v>13</v>
      </c>
      <c r="C34" s="7">
        <f t="shared" ref="C34:H34" si="3">SUM(C32:C33)</f>
        <v>180</v>
      </c>
      <c r="D34" s="7">
        <f t="shared" si="3"/>
        <v>4.6120000000000001</v>
      </c>
      <c r="E34" s="7">
        <f t="shared" si="3"/>
        <v>4.0910000000000002</v>
      </c>
      <c r="F34" s="7">
        <f t="shared" si="3"/>
        <v>15.276</v>
      </c>
      <c r="G34" s="7">
        <f t="shared" si="3"/>
        <v>115.89</v>
      </c>
      <c r="H34" s="7">
        <f t="shared" si="3"/>
        <v>1.05</v>
      </c>
    </row>
    <row r="35" spans="1:8">
      <c r="A35" s="69" t="s">
        <v>14</v>
      </c>
      <c r="B35" s="70"/>
      <c r="C35" s="70"/>
      <c r="D35" s="70"/>
      <c r="E35" s="70"/>
      <c r="F35" s="70"/>
      <c r="G35" s="70"/>
      <c r="H35" s="70"/>
    </row>
    <row r="36" spans="1:8" ht="15.75" customHeight="1">
      <c r="A36" s="5">
        <v>120</v>
      </c>
      <c r="B36" s="14" t="s">
        <v>73</v>
      </c>
      <c r="C36" s="4">
        <v>120</v>
      </c>
      <c r="D36" s="4">
        <v>6.4950000000000001</v>
      </c>
      <c r="E36" s="4">
        <v>8.16</v>
      </c>
      <c r="F36" s="4">
        <v>33.15</v>
      </c>
      <c r="G36" s="4">
        <v>157.22</v>
      </c>
      <c r="H36" s="4">
        <v>0.08</v>
      </c>
    </row>
    <row r="37" spans="1:8" ht="15.75" customHeight="1">
      <c r="A37" s="5"/>
      <c r="B37" s="14" t="s">
        <v>138</v>
      </c>
      <c r="C37" s="4">
        <v>10</v>
      </c>
      <c r="D37" s="4"/>
      <c r="E37" s="4"/>
      <c r="F37" s="4"/>
      <c r="G37" s="4"/>
      <c r="H37" s="4"/>
    </row>
    <row r="38" spans="1:8">
      <c r="A38" s="5">
        <v>390</v>
      </c>
      <c r="B38" s="14" t="s">
        <v>36</v>
      </c>
      <c r="C38" s="4">
        <v>180</v>
      </c>
      <c r="D38" s="4">
        <v>0.04</v>
      </c>
      <c r="E38" s="4">
        <v>0.01</v>
      </c>
      <c r="F38" s="4">
        <v>6.99</v>
      </c>
      <c r="G38" s="4">
        <v>33</v>
      </c>
      <c r="H38" s="4">
        <v>0.2</v>
      </c>
    </row>
    <row r="39" spans="1:8" s="19" customFormat="1">
      <c r="A39" s="18"/>
      <c r="B39" s="17" t="s">
        <v>15</v>
      </c>
      <c r="C39" s="42">
        <f t="shared" ref="C39:H39" si="4">SUM(C36:C38)</f>
        <v>310</v>
      </c>
      <c r="D39" s="42">
        <f t="shared" si="4"/>
        <v>6.5350000000000001</v>
      </c>
      <c r="E39" s="42">
        <f t="shared" si="4"/>
        <v>8.17</v>
      </c>
      <c r="F39" s="42">
        <f t="shared" si="4"/>
        <v>40.14</v>
      </c>
      <c r="G39" s="42">
        <f t="shared" si="4"/>
        <v>190.22</v>
      </c>
      <c r="H39" s="42">
        <f t="shared" si="4"/>
        <v>0.28000000000000003</v>
      </c>
    </row>
    <row r="40" spans="1:8" s="19" customFormat="1" ht="15.75">
      <c r="A40" s="71" t="s">
        <v>109</v>
      </c>
      <c r="B40" s="72"/>
      <c r="C40" s="20">
        <f>C18+C21+C30+C34+C39</f>
        <v>1704</v>
      </c>
      <c r="D40" s="20">
        <f>D18+D21+D30+D34+D39</f>
        <v>38.936999999999998</v>
      </c>
      <c r="E40" s="20">
        <f>E18+E21+E30+E34+E39</f>
        <v>43.246000000000002</v>
      </c>
      <c r="F40" s="20">
        <f>F18+F21+F30+F34+F39</f>
        <v>166.226</v>
      </c>
      <c r="G40" s="20">
        <v>1542</v>
      </c>
      <c r="H40" s="20">
        <f>H18+H21+H30+H34+H39</f>
        <v>46.21</v>
      </c>
    </row>
    <row r="41" spans="1:8" ht="19.5" customHeight="1">
      <c r="A41" s="21"/>
      <c r="B41" s="22"/>
      <c r="C41" s="2"/>
      <c r="D41" s="2"/>
      <c r="E41" s="2"/>
      <c r="F41" s="2"/>
      <c r="G41" s="2"/>
      <c r="H41" s="2"/>
    </row>
    <row r="42" spans="1:8" s="23" customFormat="1" ht="27.75" customHeight="1">
      <c r="A42" s="21"/>
      <c r="B42" s="22"/>
      <c r="C42" s="2"/>
      <c r="D42" s="2"/>
      <c r="E42" s="2"/>
      <c r="F42" s="2"/>
      <c r="G42" s="2"/>
      <c r="H42" s="2"/>
    </row>
    <row r="43" spans="1:8" s="23" customFormat="1" ht="18.75" customHeight="1">
      <c r="A43" s="21"/>
      <c r="B43" s="22"/>
      <c r="C43" s="2"/>
      <c r="D43" s="2"/>
      <c r="E43" s="2"/>
      <c r="F43" s="2"/>
      <c r="G43" s="2"/>
      <c r="H43" s="2"/>
    </row>
    <row r="44" spans="1:8" s="23" customFormat="1" ht="13.5" customHeight="1">
      <c r="A44" s="21"/>
      <c r="B44" s="22"/>
      <c r="C44" s="2"/>
      <c r="D44" s="2"/>
      <c r="E44" s="2"/>
      <c r="F44" s="2"/>
      <c r="G44" s="2"/>
      <c r="H44" s="2"/>
    </row>
    <row r="45" spans="1:8" s="23" customFormat="1" ht="14.25" customHeight="1">
      <c r="A45" s="21" t="s">
        <v>17</v>
      </c>
      <c r="B45" s="22" t="s">
        <v>42</v>
      </c>
      <c r="C45" s="2"/>
      <c r="D45" s="2"/>
      <c r="E45" s="2"/>
      <c r="F45" s="2"/>
      <c r="G45" s="2"/>
      <c r="H45" s="2"/>
    </row>
    <row r="46" spans="1:8" s="23" customFormat="1">
      <c r="A46" s="21" t="s">
        <v>18</v>
      </c>
      <c r="B46" s="22" t="s">
        <v>29</v>
      </c>
      <c r="C46" s="2"/>
      <c r="D46" s="2"/>
      <c r="E46" s="2"/>
      <c r="F46" s="2"/>
      <c r="G46" s="2"/>
      <c r="H46" s="2"/>
    </row>
    <row r="47" spans="1:8" s="23" customFormat="1" ht="28.5" customHeight="1">
      <c r="A47" s="21"/>
      <c r="B47" s="22"/>
      <c r="C47" s="2"/>
      <c r="D47" s="2"/>
      <c r="E47" s="2"/>
      <c r="F47" s="2"/>
      <c r="G47" s="2"/>
      <c r="H47" s="2"/>
    </row>
    <row r="48" spans="1:8" s="23" customFormat="1" ht="30.75" thickBot="1">
      <c r="A48" s="21" t="s">
        <v>19</v>
      </c>
      <c r="B48" s="22" t="s">
        <v>21</v>
      </c>
      <c r="C48" s="3"/>
      <c r="D48" s="3"/>
      <c r="E48" s="3"/>
      <c r="F48" s="3"/>
      <c r="G48" s="3"/>
      <c r="H48" s="24"/>
    </row>
    <row r="49" spans="1:8" s="23" customFormat="1" ht="25.5">
      <c r="A49" s="77" t="s">
        <v>0</v>
      </c>
      <c r="B49" s="75" t="s">
        <v>4</v>
      </c>
      <c r="C49" s="73" t="s">
        <v>1</v>
      </c>
      <c r="D49" s="73" t="s">
        <v>2</v>
      </c>
      <c r="E49" s="73"/>
      <c r="F49" s="73"/>
      <c r="G49" s="25" t="s">
        <v>3</v>
      </c>
      <c r="H49" s="44" t="s">
        <v>63</v>
      </c>
    </row>
    <row r="50" spans="1:8" s="23" customFormat="1" ht="25.5" customHeight="1">
      <c r="A50" s="78"/>
      <c r="B50" s="76"/>
      <c r="C50" s="74"/>
      <c r="D50" s="26" t="s">
        <v>22</v>
      </c>
      <c r="E50" s="26" t="s">
        <v>23</v>
      </c>
      <c r="F50" s="26" t="s">
        <v>24</v>
      </c>
      <c r="G50" s="26" t="s">
        <v>25</v>
      </c>
      <c r="H50" s="27" t="s">
        <v>5</v>
      </c>
    </row>
    <row r="51" spans="1:8">
      <c r="A51" s="67" t="s">
        <v>43</v>
      </c>
      <c r="B51" s="68"/>
      <c r="C51" s="68"/>
      <c r="D51" s="68"/>
      <c r="E51" s="68"/>
      <c r="F51" s="68"/>
      <c r="G51" s="68"/>
      <c r="H51" s="68"/>
    </row>
    <row r="52" spans="1:8" ht="25.5" customHeight="1">
      <c r="A52" s="69" t="s">
        <v>6</v>
      </c>
      <c r="B52" s="70"/>
      <c r="C52" s="70"/>
      <c r="D52" s="70"/>
      <c r="E52" s="70"/>
      <c r="F52" s="70"/>
      <c r="G52" s="70"/>
      <c r="H52" s="70"/>
    </row>
    <row r="53" spans="1:8">
      <c r="A53" s="5">
        <v>93</v>
      </c>
      <c r="B53" s="14" t="s">
        <v>69</v>
      </c>
      <c r="C53" s="4">
        <v>200</v>
      </c>
      <c r="D53" s="4">
        <v>5.7</v>
      </c>
      <c r="E53" s="4">
        <v>5.2</v>
      </c>
      <c r="F53" s="4">
        <v>18.8</v>
      </c>
      <c r="G53" s="4">
        <v>145</v>
      </c>
      <c r="H53" s="4">
        <v>0.91</v>
      </c>
    </row>
    <row r="54" spans="1:8">
      <c r="A54" s="5">
        <v>3</v>
      </c>
      <c r="B54" s="14" t="s">
        <v>120</v>
      </c>
      <c r="C54" s="4">
        <v>30</v>
      </c>
      <c r="D54" s="4">
        <v>8.8000000000000007</v>
      </c>
      <c r="E54" s="4">
        <v>12.8</v>
      </c>
      <c r="F54" s="4">
        <v>27.1</v>
      </c>
      <c r="G54" s="4">
        <v>259.39999999999998</v>
      </c>
      <c r="H54" s="4">
        <v>0.13</v>
      </c>
    </row>
    <row r="55" spans="1:8">
      <c r="A55" s="5"/>
      <c r="B55" s="14" t="s">
        <v>139</v>
      </c>
      <c r="C55" s="4">
        <v>21</v>
      </c>
      <c r="D55" s="4"/>
      <c r="E55" s="4"/>
      <c r="F55" s="4"/>
      <c r="G55" s="4"/>
      <c r="H55" s="4"/>
    </row>
    <row r="56" spans="1:8">
      <c r="A56" s="5">
        <v>395</v>
      </c>
      <c r="B56" s="14" t="s">
        <v>62</v>
      </c>
      <c r="C56" s="4">
        <v>200</v>
      </c>
      <c r="D56" s="4">
        <v>3.1</v>
      </c>
      <c r="E56" s="4">
        <v>2.6</v>
      </c>
      <c r="F56" s="4">
        <v>15.9</v>
      </c>
      <c r="G56" s="4">
        <v>101</v>
      </c>
      <c r="H56" s="4">
        <v>1.3</v>
      </c>
    </row>
    <row r="57" spans="1:8">
      <c r="A57" s="10"/>
      <c r="B57" s="11" t="s">
        <v>7</v>
      </c>
      <c r="C57" s="7">
        <f t="shared" ref="C57:H57" si="5">SUM(C53:C56)</f>
        <v>451</v>
      </c>
      <c r="D57" s="7">
        <f t="shared" si="5"/>
        <v>17.600000000000001</v>
      </c>
      <c r="E57" s="7">
        <f t="shared" si="5"/>
        <v>20.6</v>
      </c>
      <c r="F57" s="7">
        <f t="shared" si="5"/>
        <v>61.800000000000004</v>
      </c>
      <c r="G57" s="7">
        <f t="shared" si="5"/>
        <v>505.4</v>
      </c>
      <c r="H57" s="7">
        <f t="shared" si="5"/>
        <v>2.34</v>
      </c>
    </row>
    <row r="58" spans="1:8" ht="13.5" customHeight="1">
      <c r="A58" s="69" t="s">
        <v>8</v>
      </c>
      <c r="B58" s="70"/>
      <c r="C58" s="70"/>
      <c r="D58" s="70"/>
      <c r="E58" s="70"/>
      <c r="F58" s="70"/>
      <c r="G58" s="70"/>
      <c r="H58" s="70"/>
    </row>
    <row r="59" spans="1:8" ht="15.75" customHeight="1">
      <c r="A59" s="5"/>
      <c r="B59" s="8" t="s">
        <v>30</v>
      </c>
      <c r="C59" s="4">
        <v>200</v>
      </c>
      <c r="D59" s="4">
        <v>0.48399999999999999</v>
      </c>
      <c r="E59" s="4">
        <v>0.10299999999999999</v>
      </c>
      <c r="F59" s="4">
        <v>9.98</v>
      </c>
      <c r="G59" s="4">
        <v>40.287999999999997</v>
      </c>
      <c r="H59" s="4">
        <v>13.44</v>
      </c>
    </row>
    <row r="60" spans="1:8">
      <c r="A60" s="13"/>
      <c r="B60" s="11" t="s">
        <v>9</v>
      </c>
      <c r="C60" s="7">
        <f>SUM(C59)</f>
        <v>200</v>
      </c>
      <c r="D60" s="7">
        <f t="shared" ref="D60:H60" si="6">SUM(D59)</f>
        <v>0.48399999999999999</v>
      </c>
      <c r="E60" s="7">
        <f t="shared" si="6"/>
        <v>0.10299999999999999</v>
      </c>
      <c r="F60" s="7">
        <f t="shared" si="6"/>
        <v>9.98</v>
      </c>
      <c r="G60" s="7">
        <f t="shared" si="6"/>
        <v>40.287999999999997</v>
      </c>
      <c r="H60" s="7">
        <f t="shared" si="6"/>
        <v>13.44</v>
      </c>
    </row>
    <row r="61" spans="1:8">
      <c r="A61" s="69" t="s">
        <v>10</v>
      </c>
      <c r="B61" s="70"/>
      <c r="C61" s="70"/>
      <c r="D61" s="70"/>
      <c r="E61" s="70"/>
      <c r="F61" s="70"/>
      <c r="G61" s="70"/>
      <c r="H61" s="70"/>
    </row>
    <row r="62" spans="1:8">
      <c r="A62" s="10">
        <v>15</v>
      </c>
      <c r="B62" s="14" t="s">
        <v>55</v>
      </c>
      <c r="C62" s="15">
        <v>50</v>
      </c>
      <c r="D62" s="15">
        <v>0.8</v>
      </c>
      <c r="E62" s="15">
        <v>3.6</v>
      </c>
      <c r="F62" s="15">
        <v>4.8</v>
      </c>
      <c r="G62" s="15">
        <v>56.2</v>
      </c>
      <c r="H62" s="15">
        <v>5.6</v>
      </c>
    </row>
    <row r="63" spans="1:8">
      <c r="A63" s="10">
        <v>200</v>
      </c>
      <c r="B63" s="14" t="s">
        <v>135</v>
      </c>
      <c r="C63" s="15">
        <v>200</v>
      </c>
      <c r="D63" s="15">
        <v>1.7</v>
      </c>
      <c r="E63" s="15">
        <v>4.8</v>
      </c>
      <c r="F63" s="15">
        <v>6.6</v>
      </c>
      <c r="G63" s="15">
        <v>77</v>
      </c>
      <c r="H63" s="15">
        <v>20.3</v>
      </c>
    </row>
    <row r="64" spans="1:8">
      <c r="A64" s="10"/>
      <c r="B64" s="14" t="s">
        <v>132</v>
      </c>
      <c r="C64" s="15">
        <v>11</v>
      </c>
      <c r="D64" s="15"/>
      <c r="E64" s="15"/>
      <c r="F64" s="15"/>
      <c r="G64" s="15"/>
      <c r="H64" s="15"/>
    </row>
    <row r="65" spans="1:8">
      <c r="A65" s="10">
        <v>321</v>
      </c>
      <c r="B65" s="14" t="s">
        <v>70</v>
      </c>
      <c r="C65" s="15">
        <v>130</v>
      </c>
      <c r="D65" s="15">
        <v>3</v>
      </c>
      <c r="E65" s="15">
        <v>4.8</v>
      </c>
      <c r="F65" s="15">
        <v>20.399999999999999</v>
      </c>
      <c r="G65" s="15">
        <v>137</v>
      </c>
      <c r="H65" s="15">
        <v>18.100000000000001</v>
      </c>
    </row>
    <row r="66" spans="1:8">
      <c r="A66" s="5">
        <v>282</v>
      </c>
      <c r="B66" s="14" t="s">
        <v>137</v>
      </c>
      <c r="C66" s="4">
        <v>70</v>
      </c>
      <c r="D66" s="15">
        <v>12.44</v>
      </c>
      <c r="E66" s="15">
        <v>9.24</v>
      </c>
      <c r="F66" s="15">
        <v>12.56</v>
      </c>
      <c r="G66" s="15">
        <v>183</v>
      </c>
      <c r="H66" s="15">
        <v>0.12</v>
      </c>
    </row>
    <row r="67" spans="1:8">
      <c r="A67" s="5">
        <v>50</v>
      </c>
      <c r="B67" s="14" t="s">
        <v>141</v>
      </c>
      <c r="C67" s="4">
        <v>200</v>
      </c>
      <c r="D67" s="4">
        <v>0.44</v>
      </c>
      <c r="E67" s="4">
        <v>0.2</v>
      </c>
      <c r="F67" s="4">
        <v>27.6</v>
      </c>
      <c r="G67" s="4">
        <v>113</v>
      </c>
      <c r="H67" s="4">
        <v>0.4</v>
      </c>
    </row>
    <row r="68" spans="1:8">
      <c r="A68" s="5"/>
      <c r="B68" s="14" t="s">
        <v>127</v>
      </c>
      <c r="C68" s="4">
        <v>100</v>
      </c>
      <c r="D68" s="4">
        <v>2.2999999999999998</v>
      </c>
      <c r="E68" s="4">
        <v>0.3</v>
      </c>
      <c r="F68" s="4">
        <v>1.44</v>
      </c>
      <c r="G68" s="4">
        <v>70.5</v>
      </c>
      <c r="H68" s="4">
        <v>0</v>
      </c>
    </row>
    <row r="69" spans="1:8">
      <c r="A69" s="13"/>
      <c r="B69" s="11" t="s">
        <v>11</v>
      </c>
      <c r="C69" s="7">
        <f t="shared" ref="C69:H69" si="7">SUM(C62:C68)</f>
        <v>761</v>
      </c>
      <c r="D69" s="7">
        <f t="shared" si="7"/>
        <v>20.68</v>
      </c>
      <c r="E69" s="7">
        <f t="shared" si="7"/>
        <v>22.939999999999998</v>
      </c>
      <c r="F69" s="7">
        <f t="shared" si="7"/>
        <v>73.400000000000006</v>
      </c>
      <c r="G69" s="7">
        <f t="shared" si="7"/>
        <v>636.70000000000005</v>
      </c>
      <c r="H69" s="7">
        <f t="shared" si="7"/>
        <v>44.519999999999996</v>
      </c>
    </row>
    <row r="70" spans="1:8">
      <c r="A70" s="69" t="s">
        <v>12</v>
      </c>
      <c r="B70" s="70"/>
      <c r="C70" s="70"/>
      <c r="D70" s="70"/>
      <c r="E70" s="70"/>
      <c r="F70" s="70"/>
      <c r="G70" s="70"/>
      <c r="H70" s="70"/>
    </row>
    <row r="71" spans="1:8">
      <c r="A71" s="10">
        <v>401</v>
      </c>
      <c r="B71" s="8" t="s">
        <v>71</v>
      </c>
      <c r="C71" s="4">
        <v>155</v>
      </c>
      <c r="D71" s="4">
        <v>5.22</v>
      </c>
      <c r="E71" s="4">
        <v>4.5</v>
      </c>
      <c r="F71" s="4">
        <v>7.2</v>
      </c>
      <c r="G71" s="4">
        <v>90</v>
      </c>
      <c r="H71" s="4">
        <v>1.26</v>
      </c>
    </row>
    <row r="72" spans="1:8">
      <c r="A72" s="10"/>
      <c r="B72" s="8" t="s">
        <v>140</v>
      </c>
      <c r="C72" s="15">
        <v>30</v>
      </c>
      <c r="D72" s="15">
        <v>0.26200000000000001</v>
      </c>
      <c r="E72" s="15">
        <v>0.34100000000000003</v>
      </c>
      <c r="F72" s="15">
        <v>9.2759999999999998</v>
      </c>
      <c r="G72" s="15">
        <v>38.89</v>
      </c>
      <c r="H72" s="15">
        <v>0</v>
      </c>
    </row>
    <row r="73" spans="1:8">
      <c r="A73" s="13"/>
      <c r="B73" s="16" t="s">
        <v>13</v>
      </c>
      <c r="C73" s="7">
        <f t="shared" ref="C73:H73" si="8">SUM(C71:C72)</f>
        <v>185</v>
      </c>
      <c r="D73" s="7">
        <f t="shared" si="8"/>
        <v>5.4819999999999993</v>
      </c>
      <c r="E73" s="7">
        <f t="shared" si="8"/>
        <v>4.8410000000000002</v>
      </c>
      <c r="F73" s="7">
        <f t="shared" si="8"/>
        <v>16.475999999999999</v>
      </c>
      <c r="G73" s="7">
        <f t="shared" si="8"/>
        <v>128.88999999999999</v>
      </c>
      <c r="H73" s="7">
        <f t="shared" si="8"/>
        <v>1.26</v>
      </c>
    </row>
    <row r="74" spans="1:8">
      <c r="A74" s="69" t="s">
        <v>14</v>
      </c>
      <c r="B74" s="70"/>
      <c r="C74" s="70"/>
      <c r="D74" s="70"/>
      <c r="E74" s="70"/>
      <c r="F74" s="70"/>
      <c r="G74" s="70"/>
      <c r="H74" s="70"/>
    </row>
    <row r="75" spans="1:8" ht="15.75" customHeight="1">
      <c r="A75" s="5">
        <v>140</v>
      </c>
      <c r="B75" s="14" t="s">
        <v>73</v>
      </c>
      <c r="C75" s="4">
        <v>150</v>
      </c>
      <c r="D75" s="4">
        <v>8.66</v>
      </c>
      <c r="E75" s="4">
        <v>10.88</v>
      </c>
      <c r="F75" s="4">
        <v>44.2</v>
      </c>
      <c r="G75" s="4">
        <v>235.83</v>
      </c>
      <c r="H75" s="4">
        <v>0.12</v>
      </c>
    </row>
    <row r="76" spans="1:8" ht="15.75" customHeight="1">
      <c r="A76" s="5"/>
      <c r="B76" s="14" t="s">
        <v>81</v>
      </c>
      <c r="C76" s="4">
        <v>10</v>
      </c>
      <c r="D76" s="4"/>
      <c r="E76" s="4"/>
      <c r="F76" s="4"/>
      <c r="G76" s="4"/>
      <c r="H76" s="4"/>
    </row>
    <row r="77" spans="1:8">
      <c r="A77" s="5">
        <v>392</v>
      </c>
      <c r="B77" s="14" t="s">
        <v>36</v>
      </c>
      <c r="C77" s="4">
        <v>200</v>
      </c>
      <c r="D77" s="4">
        <v>0.05</v>
      </c>
      <c r="E77" s="4">
        <v>0.01</v>
      </c>
      <c r="F77" s="4">
        <v>8.9</v>
      </c>
      <c r="G77" s="4">
        <v>35.6</v>
      </c>
      <c r="H77" s="4">
        <v>0.02</v>
      </c>
    </row>
    <row r="78" spans="1:8">
      <c r="A78" s="18"/>
      <c r="B78" s="17" t="s">
        <v>15</v>
      </c>
      <c r="C78" s="6">
        <f t="shared" ref="C78:H78" si="9">SUM(C75:C77)</f>
        <v>360</v>
      </c>
      <c r="D78" s="6">
        <f t="shared" si="9"/>
        <v>8.7100000000000009</v>
      </c>
      <c r="E78" s="6">
        <f t="shared" si="9"/>
        <v>10.89</v>
      </c>
      <c r="F78" s="6">
        <f t="shared" si="9"/>
        <v>53.1</v>
      </c>
      <c r="G78" s="6">
        <f t="shared" si="9"/>
        <v>271.43</v>
      </c>
      <c r="H78" s="6">
        <f t="shared" si="9"/>
        <v>0.13999999999999999</v>
      </c>
    </row>
    <row r="79" spans="1:8" ht="15.75">
      <c r="A79" s="71" t="s">
        <v>109</v>
      </c>
      <c r="B79" s="72"/>
      <c r="C79" s="20">
        <f>C57+C60+C69+C73+C78</f>
        <v>1957</v>
      </c>
      <c r="D79" s="20">
        <f>D57+D60+D69+D73+D78</f>
        <v>52.956000000000003</v>
      </c>
      <c r="E79" s="20">
        <f>E57+E60+E69+E73+E78</f>
        <v>59.374000000000002</v>
      </c>
      <c r="F79" s="20">
        <f>F57+F60+F69+F73+F78</f>
        <v>214.756</v>
      </c>
      <c r="G79" s="20">
        <v>1863.23</v>
      </c>
      <c r="H79" s="20">
        <f>H57+H60+H69+H73+H78</f>
        <v>61.699999999999996</v>
      </c>
    </row>
  </sheetData>
  <mergeCells count="23">
    <mergeCell ref="A74:H74"/>
    <mergeCell ref="A79:B79"/>
    <mergeCell ref="A51:H51"/>
    <mergeCell ref="A52:H52"/>
    <mergeCell ref="A58:H58"/>
    <mergeCell ref="A61:H61"/>
    <mergeCell ref="A70:H70"/>
    <mergeCell ref="A40:B40"/>
    <mergeCell ref="A49:A50"/>
    <mergeCell ref="B49:B50"/>
    <mergeCell ref="C49:C50"/>
    <mergeCell ref="D49:F49"/>
    <mergeCell ref="A35:H35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31:H31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5"/>
  <sheetViews>
    <sheetView view="pageLayout" topLeftCell="A25" workbookViewId="0">
      <selection activeCell="A59" sqref="A59:H59"/>
    </sheetView>
  </sheetViews>
  <sheetFormatPr defaultRowHeight="15"/>
  <cols>
    <col min="1" max="1" width="12.5703125" customWidth="1"/>
    <col min="2" max="2" width="28.5703125" customWidth="1"/>
    <col min="3" max="8" width="17.140625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45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29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27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24"/>
      <c r="I9" s="24"/>
      <c r="J9" s="24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25" t="s">
        <v>3</v>
      </c>
      <c r="H10" s="44" t="s">
        <v>63</v>
      </c>
      <c r="I10" s="24"/>
    </row>
    <row r="11" spans="1:11" ht="30.75" customHeight="1">
      <c r="A11" s="78"/>
      <c r="B11" s="76"/>
      <c r="C11" s="74"/>
      <c r="D11" s="26" t="s">
        <v>22</v>
      </c>
      <c r="E11" s="26" t="s">
        <v>23</v>
      </c>
      <c r="F11" s="26" t="s">
        <v>24</v>
      </c>
      <c r="G11" s="26" t="s">
        <v>25</v>
      </c>
      <c r="H11" s="27" t="s">
        <v>5</v>
      </c>
    </row>
    <row r="12" spans="1:11">
      <c r="A12" s="67" t="s">
        <v>46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166</v>
      </c>
      <c r="B14" s="14" t="s">
        <v>74</v>
      </c>
      <c r="C14" s="4">
        <v>150</v>
      </c>
      <c r="D14" s="4">
        <v>4.01</v>
      </c>
      <c r="E14" s="4">
        <v>2.06</v>
      </c>
      <c r="F14" s="4">
        <v>25.19</v>
      </c>
      <c r="G14" s="4">
        <v>150.33000000000001</v>
      </c>
      <c r="H14" s="4">
        <v>0</v>
      </c>
    </row>
    <row r="15" spans="1:11">
      <c r="A15" s="5">
        <v>1</v>
      </c>
      <c r="B15" s="14" t="s">
        <v>120</v>
      </c>
      <c r="C15" s="4">
        <v>30</v>
      </c>
      <c r="D15" s="4">
        <v>2.4500000000000002</v>
      </c>
      <c r="E15" s="4">
        <v>7.55</v>
      </c>
      <c r="F15" s="4">
        <v>14.62</v>
      </c>
      <c r="G15" s="4">
        <v>136</v>
      </c>
      <c r="H15" s="4">
        <v>0</v>
      </c>
    </row>
    <row r="16" spans="1:11">
      <c r="A16" s="5"/>
      <c r="B16" s="14" t="s">
        <v>139</v>
      </c>
      <c r="C16" s="4">
        <v>15</v>
      </c>
      <c r="D16" s="4"/>
      <c r="E16" s="4"/>
      <c r="F16" s="4"/>
      <c r="G16" s="4"/>
      <c r="H16" s="4"/>
    </row>
    <row r="17" spans="1:8">
      <c r="A17" s="5">
        <v>393</v>
      </c>
      <c r="B17" s="14" t="s">
        <v>75</v>
      </c>
      <c r="C17" s="4">
        <v>180</v>
      </c>
      <c r="D17" s="4">
        <v>3.15</v>
      </c>
      <c r="E17" s="4">
        <v>2.72</v>
      </c>
      <c r="F17" s="4">
        <v>12.96</v>
      </c>
      <c r="G17" s="4">
        <v>95</v>
      </c>
      <c r="H17" s="4">
        <v>1.2</v>
      </c>
    </row>
    <row r="18" spans="1:8" s="12" customFormat="1">
      <c r="A18" s="10"/>
      <c r="B18" s="11" t="s">
        <v>7</v>
      </c>
      <c r="C18" s="7">
        <f t="shared" ref="C18:H18" si="0">SUM(C14:C17)</f>
        <v>375</v>
      </c>
      <c r="D18" s="7">
        <f t="shared" si="0"/>
        <v>9.61</v>
      </c>
      <c r="E18" s="7">
        <f t="shared" si="0"/>
        <v>12.33</v>
      </c>
      <c r="F18" s="7">
        <f t="shared" si="0"/>
        <v>52.77</v>
      </c>
      <c r="G18" s="7">
        <f t="shared" si="0"/>
        <v>381.33000000000004</v>
      </c>
      <c r="H18" s="7">
        <f t="shared" si="0"/>
        <v>1.2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/>
      <c r="B20" s="8" t="s">
        <v>76</v>
      </c>
      <c r="C20" s="4">
        <v>150</v>
      </c>
      <c r="D20" s="4">
        <v>0.48399999999999999</v>
      </c>
      <c r="E20" s="4">
        <v>0.10299999999999999</v>
      </c>
      <c r="F20" s="4">
        <v>9.98</v>
      </c>
      <c r="G20" s="4">
        <v>45.228000000000002</v>
      </c>
      <c r="H20" s="4">
        <v>13.44</v>
      </c>
    </row>
    <row r="21" spans="1:8" s="9" customFormat="1">
      <c r="A21" s="13"/>
      <c r="B21" s="11" t="s">
        <v>9</v>
      </c>
      <c r="C21" s="7">
        <f>SUM(C20)</f>
        <v>150</v>
      </c>
      <c r="D21" s="7">
        <f t="shared" ref="D21:H21" si="1">SUM(D20)</f>
        <v>0.48399999999999999</v>
      </c>
      <c r="E21" s="7">
        <f t="shared" si="1"/>
        <v>0.10299999999999999</v>
      </c>
      <c r="F21" s="7">
        <f t="shared" si="1"/>
        <v>9.98</v>
      </c>
      <c r="G21" s="7">
        <f t="shared" si="1"/>
        <v>45.228000000000002</v>
      </c>
      <c r="H21" s="7">
        <f t="shared" si="1"/>
        <v>13.44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>
      <c r="A23" s="10">
        <v>15</v>
      </c>
      <c r="B23" s="14" t="s">
        <v>142</v>
      </c>
      <c r="C23" s="15">
        <v>40</v>
      </c>
      <c r="D23" s="15">
        <v>0.37</v>
      </c>
      <c r="E23" s="15">
        <v>0.02</v>
      </c>
      <c r="F23" s="15">
        <v>3.4</v>
      </c>
      <c r="G23" s="15">
        <v>15.6</v>
      </c>
      <c r="H23" s="15">
        <v>1.4</v>
      </c>
    </row>
    <row r="24" spans="1:8" ht="14.25" customHeight="1">
      <c r="A24" s="10">
        <v>76</v>
      </c>
      <c r="B24" s="14" t="s">
        <v>143</v>
      </c>
      <c r="C24" s="15">
        <v>180</v>
      </c>
      <c r="D24" s="15">
        <v>1.2</v>
      </c>
      <c r="E24" s="15">
        <v>3</v>
      </c>
      <c r="F24" s="15">
        <v>10.1</v>
      </c>
      <c r="G24" s="15">
        <v>73</v>
      </c>
      <c r="H24" s="15">
        <v>4.5</v>
      </c>
    </row>
    <row r="25" spans="1:8" ht="14.25" customHeight="1">
      <c r="A25" s="10"/>
      <c r="B25" s="14" t="s">
        <v>132</v>
      </c>
      <c r="C25" s="15">
        <v>9</v>
      </c>
      <c r="D25" s="15"/>
      <c r="E25" s="15"/>
      <c r="F25" s="15"/>
      <c r="G25" s="15"/>
      <c r="H25" s="15"/>
    </row>
    <row r="26" spans="1:8">
      <c r="A26" s="5">
        <v>141</v>
      </c>
      <c r="B26" s="14" t="s">
        <v>77</v>
      </c>
      <c r="C26" s="4">
        <v>150</v>
      </c>
      <c r="D26" s="15">
        <v>2.25</v>
      </c>
      <c r="E26" s="15">
        <v>3.66</v>
      </c>
      <c r="F26" s="15">
        <v>16.97</v>
      </c>
      <c r="G26" s="15">
        <v>110.23</v>
      </c>
      <c r="H26" s="15">
        <v>1.33</v>
      </c>
    </row>
    <row r="27" spans="1:8">
      <c r="A27" s="5">
        <v>372</v>
      </c>
      <c r="B27" s="14" t="s">
        <v>38</v>
      </c>
      <c r="C27" s="4">
        <v>180</v>
      </c>
      <c r="D27" s="4">
        <v>0.33</v>
      </c>
      <c r="E27" s="4">
        <v>1.4999999999999999E-2</v>
      </c>
      <c r="F27" s="4">
        <v>20.7</v>
      </c>
      <c r="G27" s="4">
        <v>80.12</v>
      </c>
      <c r="H27" s="4">
        <v>0.3</v>
      </c>
    </row>
    <row r="28" spans="1:8">
      <c r="A28" s="5"/>
      <c r="B28" s="14" t="s">
        <v>144</v>
      </c>
      <c r="C28" s="4">
        <v>70</v>
      </c>
      <c r="D28" s="4">
        <v>2.2999999999999998</v>
      </c>
      <c r="E28" s="4">
        <v>0.3</v>
      </c>
      <c r="F28" s="4">
        <v>1.44</v>
      </c>
      <c r="G28" s="4">
        <v>70.5</v>
      </c>
      <c r="H28" s="4">
        <v>0</v>
      </c>
    </row>
    <row r="29" spans="1:8" s="9" customFormat="1">
      <c r="A29" s="13"/>
      <c r="B29" s="11" t="s">
        <v>11</v>
      </c>
      <c r="C29" s="7">
        <f t="shared" ref="C29:H29" si="2">SUM(C23:C28)</f>
        <v>629</v>
      </c>
      <c r="D29" s="7">
        <f t="shared" si="2"/>
        <v>6.4499999999999993</v>
      </c>
      <c r="E29" s="7">
        <f t="shared" si="2"/>
        <v>6.9949999999999992</v>
      </c>
      <c r="F29" s="7">
        <f t="shared" si="2"/>
        <v>52.61</v>
      </c>
      <c r="G29" s="7">
        <f t="shared" si="2"/>
        <v>349.45</v>
      </c>
      <c r="H29" s="7">
        <f t="shared" si="2"/>
        <v>7.53</v>
      </c>
    </row>
    <row r="30" spans="1:8">
      <c r="A30" s="69" t="s">
        <v>12</v>
      </c>
      <c r="B30" s="70"/>
      <c r="C30" s="70"/>
      <c r="D30" s="70"/>
      <c r="E30" s="70"/>
      <c r="F30" s="70"/>
      <c r="G30" s="70"/>
      <c r="H30" s="70"/>
    </row>
    <row r="31" spans="1:8">
      <c r="A31" s="10">
        <v>401</v>
      </c>
      <c r="B31" s="8" t="s">
        <v>47</v>
      </c>
      <c r="C31" s="4">
        <v>150</v>
      </c>
      <c r="D31" s="4">
        <v>4.3499999999999996</v>
      </c>
      <c r="E31" s="4">
        <v>3.75</v>
      </c>
      <c r="F31" s="4">
        <v>6</v>
      </c>
      <c r="G31" s="4">
        <v>90</v>
      </c>
      <c r="H31" s="4">
        <v>1.05</v>
      </c>
    </row>
    <row r="32" spans="1:8" s="9" customFormat="1">
      <c r="A32" s="13"/>
      <c r="B32" s="16" t="s">
        <v>13</v>
      </c>
      <c r="C32" s="7">
        <v>150</v>
      </c>
      <c r="D32" s="7">
        <f>SUM(D31:D31)</f>
        <v>4.3499999999999996</v>
      </c>
      <c r="E32" s="7">
        <f>SUM(E31:E31)</f>
        <v>3.75</v>
      </c>
      <c r="F32" s="7">
        <f>SUM(F31:F31)</f>
        <v>6</v>
      </c>
      <c r="G32" s="7">
        <f>SUM(G31:G31)</f>
        <v>90</v>
      </c>
      <c r="H32" s="7">
        <f>SUM(H31:H31)</f>
        <v>1.05</v>
      </c>
    </row>
    <row r="33" spans="1:15">
      <c r="A33" s="69" t="s">
        <v>14</v>
      </c>
      <c r="B33" s="70"/>
      <c r="C33" s="70"/>
      <c r="D33" s="70"/>
      <c r="E33" s="70"/>
      <c r="F33" s="70"/>
      <c r="G33" s="70"/>
      <c r="H33" s="70"/>
    </row>
    <row r="34" spans="1:15">
      <c r="A34" s="10">
        <v>312</v>
      </c>
      <c r="B34" s="39" t="s">
        <v>78</v>
      </c>
      <c r="C34" s="40">
        <v>130</v>
      </c>
      <c r="D34" s="4">
        <v>9.32</v>
      </c>
      <c r="E34" s="4">
        <v>4.17</v>
      </c>
      <c r="F34" s="4">
        <v>57.32</v>
      </c>
      <c r="G34" s="4">
        <v>333.6</v>
      </c>
      <c r="H34" s="4">
        <v>1.6</v>
      </c>
    </row>
    <row r="35" spans="1:15">
      <c r="A35" s="10"/>
      <c r="B35" s="39" t="s">
        <v>116</v>
      </c>
      <c r="C35" s="40">
        <v>100</v>
      </c>
      <c r="D35" s="4"/>
      <c r="E35" s="4"/>
      <c r="F35" s="4"/>
      <c r="G35" s="4"/>
      <c r="H35" s="4"/>
    </row>
    <row r="36" spans="1:15">
      <c r="A36" s="5">
        <v>390</v>
      </c>
      <c r="B36" s="14" t="s">
        <v>36</v>
      </c>
      <c r="C36" s="4">
        <v>180</v>
      </c>
      <c r="D36" s="4">
        <v>0.04</v>
      </c>
      <c r="E36" s="4">
        <v>0.01</v>
      </c>
      <c r="F36" s="4">
        <v>75.599999999999994</v>
      </c>
      <c r="G36" s="4">
        <v>156</v>
      </c>
      <c r="H36" s="4">
        <v>0.2</v>
      </c>
    </row>
    <row r="37" spans="1:15" s="19" customFormat="1" ht="14.25">
      <c r="A37" s="18"/>
      <c r="B37" s="17" t="s">
        <v>15</v>
      </c>
      <c r="C37" s="6">
        <v>410</v>
      </c>
      <c r="D37" s="6">
        <f>SUM(D36:D36)</f>
        <v>0.04</v>
      </c>
      <c r="E37" s="6">
        <f>SUM(E36:E36)</f>
        <v>0.01</v>
      </c>
      <c r="F37" s="6">
        <f>SUM(F36:F36)</f>
        <v>75.599999999999994</v>
      </c>
      <c r="G37" s="6">
        <f>SUM(G36:G36)</f>
        <v>156</v>
      </c>
      <c r="H37" s="6">
        <f>SUM(H36:H36)</f>
        <v>0.2</v>
      </c>
    </row>
    <row r="38" spans="1:15" s="19" customFormat="1" ht="15.75">
      <c r="A38" s="71" t="s">
        <v>110</v>
      </c>
      <c r="B38" s="72"/>
      <c r="C38" s="20">
        <f>C18+C21+C29+C32+C37</f>
        <v>1714</v>
      </c>
      <c r="D38" s="20">
        <f>D18+D21+D29+D32+D37</f>
        <v>20.933999999999997</v>
      </c>
      <c r="E38" s="20">
        <f>E18+E21+E29+E32+E37</f>
        <v>23.187999999999999</v>
      </c>
      <c r="F38" s="20">
        <f>F18+F21+F29+F32+F37</f>
        <v>196.95999999999998</v>
      </c>
      <c r="G38" s="20">
        <v>1564.25</v>
      </c>
      <c r="H38" s="20">
        <f>H18+H21+H29+H32+H37</f>
        <v>23.419999999999998</v>
      </c>
      <c r="I38" s="38"/>
      <c r="J38" s="38"/>
      <c r="K38" s="38"/>
      <c r="L38" s="38"/>
      <c r="M38" s="38"/>
      <c r="N38" s="38"/>
      <c r="O38" s="38"/>
    </row>
    <row r="39" spans="1:15">
      <c r="A39" s="21"/>
      <c r="B39" s="22"/>
      <c r="C39" s="2"/>
      <c r="D39" s="2"/>
      <c r="E39" s="2"/>
      <c r="F39" s="2"/>
      <c r="G39" s="2"/>
      <c r="H39" s="2"/>
    </row>
    <row r="40" spans="1:15" s="23" customFormat="1" ht="39.75" customHeight="1">
      <c r="A40" s="21"/>
      <c r="B40" s="22"/>
      <c r="C40" s="2"/>
      <c r="D40" s="2"/>
      <c r="E40" s="2"/>
      <c r="F40" s="2"/>
      <c r="G40" s="2"/>
      <c r="H40" s="2"/>
    </row>
    <row r="41" spans="1:15" s="23" customFormat="1" ht="15.75" customHeight="1">
      <c r="A41" s="21"/>
      <c r="B41" s="22"/>
      <c r="C41" s="2"/>
      <c r="D41" s="2"/>
      <c r="E41" s="2"/>
      <c r="F41" s="2"/>
      <c r="G41" s="2"/>
      <c r="H41" s="2"/>
    </row>
    <row r="42" spans="1:15" s="23" customFormat="1" ht="13.5" customHeight="1">
      <c r="A42" s="21" t="s">
        <v>17</v>
      </c>
      <c r="B42" s="22" t="s">
        <v>45</v>
      </c>
      <c r="C42" s="2"/>
      <c r="D42" s="2"/>
      <c r="E42" s="2"/>
      <c r="F42" s="2"/>
      <c r="G42" s="2"/>
      <c r="H42" s="2"/>
    </row>
    <row r="43" spans="1:15" s="23" customFormat="1" ht="14.25" customHeight="1">
      <c r="A43" s="21" t="s">
        <v>18</v>
      </c>
      <c r="B43" s="22" t="s">
        <v>29</v>
      </c>
      <c r="C43" s="2"/>
      <c r="D43" s="2"/>
      <c r="E43" s="2"/>
      <c r="F43" s="2"/>
      <c r="G43" s="2"/>
      <c r="H43" s="2"/>
    </row>
    <row r="44" spans="1:15" s="23" customFormat="1">
      <c r="A44" s="21"/>
      <c r="B44" s="22"/>
      <c r="C44" s="2"/>
      <c r="D44" s="2"/>
      <c r="E44" s="2"/>
      <c r="F44" s="2"/>
      <c r="G44" s="2"/>
      <c r="H44" s="2"/>
    </row>
    <row r="45" spans="1:15" s="23" customFormat="1" ht="28.5" customHeight="1">
      <c r="A45" s="21" t="s">
        <v>19</v>
      </c>
      <c r="B45" s="22" t="s">
        <v>21</v>
      </c>
      <c r="C45" s="2"/>
      <c r="D45" s="2"/>
      <c r="E45" s="2"/>
      <c r="F45" s="2"/>
      <c r="G45" s="2"/>
      <c r="H45" s="2"/>
    </row>
    <row r="46" spans="1:15" s="23" customFormat="1" ht="16.5" thickBot="1">
      <c r="A46" s="3"/>
      <c r="B46" s="3"/>
      <c r="C46" s="3"/>
      <c r="D46" s="3"/>
      <c r="E46" s="3"/>
      <c r="F46" s="3"/>
      <c r="G46" s="3"/>
      <c r="H46" s="24"/>
    </row>
    <row r="47" spans="1:15" s="23" customFormat="1" ht="25.5">
      <c r="A47" s="77" t="s">
        <v>0</v>
      </c>
      <c r="B47" s="75" t="s">
        <v>4</v>
      </c>
      <c r="C47" s="73" t="s">
        <v>1</v>
      </c>
      <c r="D47" s="73" t="s">
        <v>2</v>
      </c>
      <c r="E47" s="73"/>
      <c r="F47" s="73"/>
      <c r="G47" s="25" t="s">
        <v>3</v>
      </c>
      <c r="H47" s="44" t="s">
        <v>112</v>
      </c>
    </row>
    <row r="48" spans="1:15" s="23" customFormat="1" ht="25.5" customHeight="1">
      <c r="A48" s="78"/>
      <c r="B48" s="76"/>
      <c r="C48" s="74"/>
      <c r="D48" s="26" t="s">
        <v>22</v>
      </c>
      <c r="E48" s="26" t="s">
        <v>23</v>
      </c>
      <c r="F48" s="26" t="s">
        <v>24</v>
      </c>
      <c r="G48" s="26" t="s">
        <v>25</v>
      </c>
      <c r="H48" s="27" t="s">
        <v>5</v>
      </c>
    </row>
    <row r="49" spans="1:8">
      <c r="A49" s="67" t="s">
        <v>46</v>
      </c>
      <c r="B49" s="68"/>
      <c r="C49" s="68"/>
      <c r="D49" s="68"/>
      <c r="E49" s="68"/>
      <c r="F49" s="68"/>
      <c r="G49" s="68"/>
      <c r="H49" s="68"/>
    </row>
    <row r="50" spans="1:8" ht="25.5" customHeight="1">
      <c r="A50" s="69" t="s">
        <v>6</v>
      </c>
      <c r="B50" s="70"/>
      <c r="C50" s="70"/>
      <c r="D50" s="70"/>
      <c r="E50" s="70"/>
      <c r="F50" s="70"/>
      <c r="G50" s="70"/>
      <c r="H50" s="70"/>
    </row>
    <row r="51" spans="1:8">
      <c r="A51" s="5">
        <v>166</v>
      </c>
      <c r="B51" s="14" t="s">
        <v>74</v>
      </c>
      <c r="C51" s="4">
        <v>200</v>
      </c>
      <c r="D51" s="4">
        <v>5.35</v>
      </c>
      <c r="E51" s="4">
        <v>2.75</v>
      </c>
      <c r="F51" s="4">
        <v>31.95</v>
      </c>
      <c r="G51" s="4">
        <v>174</v>
      </c>
      <c r="H51" s="4">
        <v>0</v>
      </c>
    </row>
    <row r="52" spans="1:8">
      <c r="A52" s="5"/>
      <c r="B52" s="14" t="s">
        <v>120</v>
      </c>
      <c r="C52" s="4">
        <v>30</v>
      </c>
      <c r="D52" s="4"/>
      <c r="E52" s="4"/>
      <c r="F52" s="4"/>
      <c r="G52" s="4"/>
      <c r="H52" s="4"/>
    </row>
    <row r="53" spans="1:8">
      <c r="A53" s="5">
        <v>1</v>
      </c>
      <c r="B53" s="14" t="s">
        <v>139</v>
      </c>
      <c r="C53" s="4">
        <v>21</v>
      </c>
      <c r="D53" s="4">
        <v>3</v>
      </c>
      <c r="E53" s="4">
        <v>9.4</v>
      </c>
      <c r="F53" s="4">
        <v>18.2</v>
      </c>
      <c r="G53" s="4">
        <v>170</v>
      </c>
      <c r="H53" s="4">
        <v>0</v>
      </c>
    </row>
    <row r="54" spans="1:8">
      <c r="A54" s="5">
        <v>393</v>
      </c>
      <c r="B54" s="14" t="s">
        <v>75</v>
      </c>
      <c r="C54" s="4">
        <v>200</v>
      </c>
      <c r="D54" s="4">
        <v>4</v>
      </c>
      <c r="E54" s="4">
        <v>3.5</v>
      </c>
      <c r="F54" s="4">
        <v>17.5</v>
      </c>
      <c r="G54" s="4">
        <v>119</v>
      </c>
      <c r="H54" s="4">
        <v>1.5</v>
      </c>
    </row>
    <row r="55" spans="1:8">
      <c r="A55" s="10"/>
      <c r="B55" s="11" t="s">
        <v>7</v>
      </c>
      <c r="C55" s="7">
        <f t="shared" ref="C55:H55" si="3">SUM(C51:C54)</f>
        <v>451</v>
      </c>
      <c r="D55" s="7">
        <f t="shared" si="3"/>
        <v>12.35</v>
      </c>
      <c r="E55" s="7">
        <f t="shared" si="3"/>
        <v>15.65</v>
      </c>
      <c r="F55" s="7">
        <f t="shared" si="3"/>
        <v>67.650000000000006</v>
      </c>
      <c r="G55" s="7">
        <f t="shared" si="3"/>
        <v>463</v>
      </c>
      <c r="H55" s="7">
        <f t="shared" si="3"/>
        <v>1.5</v>
      </c>
    </row>
    <row r="56" spans="1:8">
      <c r="A56" s="69" t="s">
        <v>8</v>
      </c>
      <c r="B56" s="70"/>
      <c r="C56" s="70"/>
      <c r="D56" s="70"/>
      <c r="E56" s="70"/>
      <c r="F56" s="70"/>
      <c r="G56" s="70"/>
      <c r="H56" s="70"/>
    </row>
    <row r="57" spans="1:8">
      <c r="A57" s="5"/>
      <c r="B57" s="8" t="s">
        <v>76</v>
      </c>
      <c r="C57" s="4">
        <v>200</v>
      </c>
      <c r="D57" s="4">
        <v>0.48399999999999999</v>
      </c>
      <c r="E57" s="4">
        <v>0.10299999999999999</v>
      </c>
      <c r="F57" s="4">
        <v>9.98</v>
      </c>
      <c r="G57" s="4">
        <v>45.228000000000002</v>
      </c>
      <c r="H57" s="4">
        <v>13.44</v>
      </c>
    </row>
    <row r="58" spans="1:8" ht="13.5" customHeight="1">
      <c r="A58" s="13"/>
      <c r="B58" s="11" t="s">
        <v>9</v>
      </c>
      <c r="C58" s="7">
        <f>SUM(C57)</f>
        <v>200</v>
      </c>
      <c r="D58" s="7">
        <f t="shared" ref="D58:H58" si="4">SUM(D57)</f>
        <v>0.48399999999999999</v>
      </c>
      <c r="E58" s="7">
        <f t="shared" si="4"/>
        <v>0.10299999999999999</v>
      </c>
      <c r="F58" s="7">
        <f t="shared" si="4"/>
        <v>9.98</v>
      </c>
      <c r="G58" s="7">
        <f t="shared" si="4"/>
        <v>45.228000000000002</v>
      </c>
      <c r="H58" s="7">
        <f t="shared" si="4"/>
        <v>13.44</v>
      </c>
    </row>
    <row r="59" spans="1:8">
      <c r="A59" s="69" t="s">
        <v>10</v>
      </c>
      <c r="B59" s="70"/>
      <c r="C59" s="70"/>
      <c r="D59" s="70"/>
      <c r="E59" s="70"/>
      <c r="F59" s="70"/>
      <c r="G59" s="70"/>
      <c r="H59" s="70"/>
    </row>
    <row r="60" spans="1:8">
      <c r="A60" s="10">
        <v>15</v>
      </c>
      <c r="B60" s="14" t="s">
        <v>142</v>
      </c>
      <c r="C60" s="15">
        <v>50</v>
      </c>
      <c r="D60" s="15">
        <v>0.7</v>
      </c>
      <c r="E60" s="15">
        <v>0.04</v>
      </c>
      <c r="F60" s="15">
        <v>6.8</v>
      </c>
      <c r="G60" s="15">
        <v>31.2</v>
      </c>
      <c r="H60" s="15">
        <v>2.8</v>
      </c>
    </row>
    <row r="61" spans="1:8">
      <c r="A61" s="10">
        <v>76</v>
      </c>
      <c r="B61" s="14" t="s">
        <v>145</v>
      </c>
      <c r="C61" s="15">
        <v>200</v>
      </c>
      <c r="D61" s="15">
        <v>1.9</v>
      </c>
      <c r="E61" s="15">
        <v>5.0999999999999996</v>
      </c>
      <c r="F61" s="15">
        <v>16.899999999999999</v>
      </c>
      <c r="G61" s="15">
        <v>121</v>
      </c>
      <c r="H61" s="15">
        <v>7.5</v>
      </c>
    </row>
    <row r="62" spans="1:8">
      <c r="A62" s="10"/>
      <c r="B62" s="14" t="s">
        <v>132</v>
      </c>
      <c r="C62" s="15">
        <v>11</v>
      </c>
      <c r="D62" s="15"/>
      <c r="E62" s="15"/>
      <c r="F62" s="15"/>
      <c r="G62" s="15"/>
      <c r="H62" s="15"/>
    </row>
    <row r="63" spans="1:8">
      <c r="A63" s="5">
        <v>141</v>
      </c>
      <c r="B63" s="14" t="s">
        <v>77</v>
      </c>
      <c r="C63" s="4">
        <v>180</v>
      </c>
      <c r="D63" s="15">
        <v>4.05</v>
      </c>
      <c r="E63" s="15">
        <v>6.58</v>
      </c>
      <c r="F63" s="15">
        <v>30.54</v>
      </c>
      <c r="G63" s="15">
        <v>226.25</v>
      </c>
      <c r="H63" s="15">
        <v>2.39</v>
      </c>
    </row>
    <row r="64" spans="1:8">
      <c r="A64" s="5">
        <v>372</v>
      </c>
      <c r="B64" s="14" t="s">
        <v>38</v>
      </c>
      <c r="C64" s="4">
        <v>200</v>
      </c>
      <c r="D64" s="4">
        <v>10.3</v>
      </c>
      <c r="E64" s="4">
        <v>8.1</v>
      </c>
      <c r="F64" s="4">
        <v>2.6</v>
      </c>
      <c r="G64" s="4">
        <v>125</v>
      </c>
      <c r="H64" s="4">
        <v>0.55000000000000004</v>
      </c>
    </row>
    <row r="65" spans="1:8">
      <c r="A65" s="5"/>
      <c r="B65" s="14" t="s">
        <v>127</v>
      </c>
      <c r="C65" s="4">
        <v>100</v>
      </c>
      <c r="D65" s="4">
        <v>0.44</v>
      </c>
      <c r="E65" s="4">
        <v>0.2</v>
      </c>
      <c r="F65" s="4">
        <v>27.6</v>
      </c>
      <c r="G65" s="4">
        <v>110</v>
      </c>
      <c r="H65" s="4">
        <v>0.4</v>
      </c>
    </row>
    <row r="66" spans="1:8">
      <c r="A66" s="13"/>
      <c r="B66" s="11" t="s">
        <v>11</v>
      </c>
      <c r="C66" s="7">
        <f t="shared" ref="C66:H66" si="5">SUM(C60:C65)</f>
        <v>741</v>
      </c>
      <c r="D66" s="7">
        <f t="shared" si="5"/>
        <v>17.39</v>
      </c>
      <c r="E66" s="7">
        <f t="shared" si="5"/>
        <v>20.02</v>
      </c>
      <c r="F66" s="7">
        <f t="shared" si="5"/>
        <v>84.44</v>
      </c>
      <c r="G66" s="7">
        <f t="shared" si="5"/>
        <v>613.45000000000005</v>
      </c>
      <c r="H66" s="7">
        <f t="shared" si="5"/>
        <v>13.640000000000002</v>
      </c>
    </row>
    <row r="67" spans="1:8">
      <c r="A67" s="69" t="s">
        <v>12</v>
      </c>
      <c r="B67" s="70"/>
      <c r="C67" s="70"/>
      <c r="D67" s="70"/>
      <c r="E67" s="70"/>
      <c r="F67" s="70"/>
      <c r="G67" s="70"/>
      <c r="H67" s="70"/>
    </row>
    <row r="68" spans="1:8">
      <c r="A68" s="10">
        <v>401</v>
      </c>
      <c r="B68" s="8" t="s">
        <v>47</v>
      </c>
      <c r="C68" s="4">
        <v>155</v>
      </c>
      <c r="D68" s="4">
        <v>5.22</v>
      </c>
      <c r="E68" s="4">
        <v>4.5</v>
      </c>
      <c r="F68" s="4">
        <v>7.2</v>
      </c>
      <c r="G68" s="4">
        <v>90</v>
      </c>
      <c r="H68" s="4">
        <v>1.26</v>
      </c>
    </row>
    <row r="69" spans="1:8">
      <c r="A69" s="13"/>
      <c r="B69" s="16" t="s">
        <v>13</v>
      </c>
      <c r="C69" s="7">
        <v>155</v>
      </c>
      <c r="D69" s="7">
        <f>SUM(D68:D68)</f>
        <v>5.22</v>
      </c>
      <c r="E69" s="7">
        <f>SUM(E68:E68)</f>
        <v>4.5</v>
      </c>
      <c r="F69" s="7">
        <f>SUM(F68:F68)</f>
        <v>7.2</v>
      </c>
      <c r="G69" s="7">
        <f>SUM(G68:G68)</f>
        <v>90</v>
      </c>
      <c r="H69" s="7">
        <f>SUM(H68:H68)</f>
        <v>1.26</v>
      </c>
    </row>
    <row r="70" spans="1:8">
      <c r="A70" s="69" t="s">
        <v>14</v>
      </c>
      <c r="B70" s="70"/>
      <c r="C70" s="70"/>
      <c r="D70" s="70"/>
      <c r="E70" s="70"/>
      <c r="F70" s="70"/>
      <c r="G70" s="70"/>
      <c r="H70" s="70"/>
    </row>
    <row r="71" spans="1:8">
      <c r="A71" s="10">
        <v>312</v>
      </c>
      <c r="B71" s="39" t="s">
        <v>78</v>
      </c>
      <c r="C71" s="4">
        <v>150</v>
      </c>
      <c r="D71" s="4">
        <v>9.68</v>
      </c>
      <c r="E71" s="4">
        <v>4.93</v>
      </c>
      <c r="F71" s="4">
        <v>61.41</v>
      </c>
      <c r="G71" s="4">
        <v>362.48</v>
      </c>
      <c r="H71" s="4">
        <v>1.8</v>
      </c>
    </row>
    <row r="72" spans="1:8">
      <c r="A72" s="5"/>
      <c r="B72" s="14" t="s">
        <v>116</v>
      </c>
      <c r="C72" s="4">
        <v>100</v>
      </c>
      <c r="D72" s="4">
        <v>0.05</v>
      </c>
      <c r="E72" s="4">
        <v>0.01</v>
      </c>
      <c r="F72" s="4">
        <v>8.9</v>
      </c>
      <c r="G72" s="4">
        <v>35.6</v>
      </c>
      <c r="H72" s="4">
        <v>0.02</v>
      </c>
    </row>
    <row r="73" spans="1:8">
      <c r="A73" s="5">
        <v>390</v>
      </c>
      <c r="B73" s="14" t="s">
        <v>36</v>
      </c>
      <c r="C73" s="4">
        <v>200</v>
      </c>
      <c r="D73" s="4">
        <f t="shared" ref="D73:H74" si="6">SUM(D71:D72)</f>
        <v>9.73</v>
      </c>
      <c r="E73" s="4">
        <f t="shared" si="6"/>
        <v>4.9399999999999995</v>
      </c>
      <c r="F73" s="4">
        <f t="shared" si="6"/>
        <v>70.31</v>
      </c>
      <c r="G73" s="4">
        <v>351.2</v>
      </c>
      <c r="H73" s="4">
        <f t="shared" si="6"/>
        <v>1.82</v>
      </c>
    </row>
    <row r="74" spans="1:8">
      <c r="A74" s="18"/>
      <c r="B74" s="17" t="s">
        <v>15</v>
      </c>
      <c r="C74" s="6">
        <v>420</v>
      </c>
      <c r="D74" s="6">
        <f t="shared" si="6"/>
        <v>9.7800000000000011</v>
      </c>
      <c r="E74" s="6">
        <f t="shared" si="6"/>
        <v>4.9499999999999993</v>
      </c>
      <c r="F74" s="6">
        <f t="shared" si="6"/>
        <v>79.210000000000008</v>
      </c>
      <c r="G74" s="6">
        <f t="shared" si="6"/>
        <v>386.8</v>
      </c>
      <c r="H74" s="6">
        <f t="shared" si="6"/>
        <v>1.84</v>
      </c>
    </row>
    <row r="75" spans="1:8" ht="15.75">
      <c r="A75" s="71" t="s">
        <v>111</v>
      </c>
      <c r="B75" s="72"/>
      <c r="C75" s="20">
        <v>2099</v>
      </c>
      <c r="D75" s="20">
        <f>D56+D59+D66+D69+D74</f>
        <v>32.39</v>
      </c>
      <c r="E75" s="20">
        <f>E56+E59+E66+E69+E74</f>
        <v>29.47</v>
      </c>
      <c r="F75" s="20">
        <f>F56+F59+F66+F69+F74</f>
        <v>170.85000000000002</v>
      </c>
      <c r="G75" s="20">
        <v>1854.33</v>
      </c>
      <c r="H75" s="20">
        <f>H56+H59+H66+H69+H74</f>
        <v>16.740000000000002</v>
      </c>
    </row>
  </sheetData>
  <mergeCells count="23">
    <mergeCell ref="A75:B75"/>
    <mergeCell ref="A49:H49"/>
    <mergeCell ref="A50:H50"/>
    <mergeCell ref="A67:H67"/>
    <mergeCell ref="A56:H56"/>
    <mergeCell ref="A59:H59"/>
    <mergeCell ref="A70:H70"/>
    <mergeCell ref="A38:B38"/>
    <mergeCell ref="A47:A48"/>
    <mergeCell ref="B47:B48"/>
    <mergeCell ref="C47:C48"/>
    <mergeCell ref="D47:F47"/>
    <mergeCell ref="A33:H33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30:H30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6"/>
  <sheetViews>
    <sheetView view="pageLayout" topLeftCell="A19" workbookViewId="0">
      <selection activeCell="B45" sqref="B45"/>
    </sheetView>
  </sheetViews>
  <sheetFormatPr defaultRowHeight="15"/>
  <cols>
    <col min="1" max="1" width="12.5703125" customWidth="1"/>
    <col min="2" max="2" width="28.5703125" customWidth="1"/>
    <col min="3" max="8" width="16.28515625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49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29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27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24"/>
      <c r="I9" s="24"/>
      <c r="J9" s="24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31" t="s">
        <v>3</v>
      </c>
      <c r="H10" s="43" t="s">
        <v>112</v>
      </c>
      <c r="I10" s="24"/>
    </row>
    <row r="11" spans="1:11" ht="30.75" customHeight="1">
      <c r="A11" s="78"/>
      <c r="B11" s="76"/>
      <c r="C11" s="74"/>
      <c r="D11" s="32" t="s">
        <v>22</v>
      </c>
      <c r="E11" s="32" t="s">
        <v>23</v>
      </c>
      <c r="F11" s="32" t="s">
        <v>24</v>
      </c>
      <c r="G11" s="32" t="s">
        <v>25</v>
      </c>
      <c r="H11" s="33" t="s">
        <v>5</v>
      </c>
    </row>
    <row r="12" spans="1:11">
      <c r="A12" s="67" t="s">
        <v>52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86</v>
      </c>
      <c r="B14" s="14" t="s">
        <v>50</v>
      </c>
      <c r="C14" s="4">
        <v>150</v>
      </c>
      <c r="D14" s="4">
        <v>4.7409999999999997</v>
      </c>
      <c r="E14" s="4">
        <v>5.5540000000000003</v>
      </c>
      <c r="F14" s="4">
        <v>27.456</v>
      </c>
      <c r="G14" s="4">
        <v>171.90799999999999</v>
      </c>
      <c r="H14" s="4">
        <v>1.2E-2</v>
      </c>
    </row>
    <row r="15" spans="1:11">
      <c r="A15" s="5">
        <v>1</v>
      </c>
      <c r="B15" s="14" t="s">
        <v>120</v>
      </c>
      <c r="C15" s="4">
        <v>30</v>
      </c>
      <c r="D15" s="4">
        <v>2.4500000000000002</v>
      </c>
      <c r="E15" s="4">
        <v>7.55</v>
      </c>
      <c r="F15" s="4">
        <v>14.62</v>
      </c>
      <c r="G15" s="4">
        <v>136</v>
      </c>
      <c r="H15" s="4">
        <v>0</v>
      </c>
    </row>
    <row r="16" spans="1:11">
      <c r="A16" s="5"/>
      <c r="B16" s="14" t="s">
        <v>129</v>
      </c>
      <c r="C16" s="4">
        <v>5</v>
      </c>
      <c r="D16" s="4"/>
      <c r="E16" s="4"/>
      <c r="F16" s="4"/>
      <c r="G16" s="4"/>
      <c r="H16" s="4"/>
    </row>
    <row r="17" spans="1:8">
      <c r="A17" s="5">
        <v>392</v>
      </c>
      <c r="B17" s="14" t="s">
        <v>62</v>
      </c>
      <c r="C17" s="4">
        <v>180</v>
      </c>
      <c r="D17" s="4">
        <v>2.34</v>
      </c>
      <c r="E17" s="4">
        <v>2</v>
      </c>
      <c r="F17" s="4">
        <v>10.63</v>
      </c>
      <c r="G17" s="4">
        <v>70</v>
      </c>
      <c r="H17" s="4">
        <v>0.98</v>
      </c>
    </row>
    <row r="18" spans="1:8" s="12" customFormat="1">
      <c r="A18" s="10"/>
      <c r="B18" s="11" t="s">
        <v>7</v>
      </c>
      <c r="C18" s="7">
        <f t="shared" ref="C18:H18" si="0">SUM(C14:C17)</f>
        <v>365</v>
      </c>
      <c r="D18" s="7">
        <f t="shared" si="0"/>
        <v>9.5309999999999988</v>
      </c>
      <c r="E18" s="7">
        <f t="shared" si="0"/>
        <v>15.103999999999999</v>
      </c>
      <c r="F18" s="7">
        <f t="shared" si="0"/>
        <v>52.706000000000003</v>
      </c>
      <c r="G18" s="7">
        <f t="shared" si="0"/>
        <v>377.90800000000002</v>
      </c>
      <c r="H18" s="7">
        <f t="shared" si="0"/>
        <v>0.99199999999999999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/>
      <c r="B20" s="8" t="s">
        <v>30</v>
      </c>
      <c r="C20" s="4">
        <v>200</v>
      </c>
      <c r="D20" s="4">
        <v>0.48399999999999999</v>
      </c>
      <c r="E20" s="4">
        <v>0.10299999999999999</v>
      </c>
      <c r="F20" s="4">
        <v>9.98</v>
      </c>
      <c r="G20" s="4">
        <v>40.287999999999997</v>
      </c>
      <c r="H20" s="4">
        <v>13.44</v>
      </c>
    </row>
    <row r="21" spans="1:8" s="9" customFormat="1">
      <c r="A21" s="13"/>
      <c r="B21" s="11" t="s">
        <v>9</v>
      </c>
      <c r="C21" s="7">
        <f>SUM(C20)</f>
        <v>200</v>
      </c>
      <c r="D21" s="7">
        <f t="shared" ref="D21:H21" si="1">SUM(D20)</f>
        <v>0.48399999999999999</v>
      </c>
      <c r="E21" s="7">
        <f t="shared" si="1"/>
        <v>0.10299999999999999</v>
      </c>
      <c r="F21" s="7">
        <f t="shared" si="1"/>
        <v>9.98</v>
      </c>
      <c r="G21" s="7">
        <f t="shared" si="1"/>
        <v>40.287999999999997</v>
      </c>
      <c r="H21" s="7">
        <f t="shared" si="1"/>
        <v>13.44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>
      <c r="A23" s="10">
        <v>82</v>
      </c>
      <c r="B23" s="14" t="s">
        <v>146</v>
      </c>
      <c r="C23" s="15">
        <v>180</v>
      </c>
      <c r="D23" s="15">
        <v>1.6</v>
      </c>
      <c r="E23" s="15">
        <v>1.7</v>
      </c>
      <c r="F23" s="15">
        <v>10.199999999999999</v>
      </c>
      <c r="G23" s="15">
        <v>62.85</v>
      </c>
      <c r="H23" s="15">
        <v>1.9</v>
      </c>
    </row>
    <row r="24" spans="1:8">
      <c r="A24" s="10"/>
      <c r="B24" s="14" t="s">
        <v>132</v>
      </c>
      <c r="C24" s="15">
        <v>9</v>
      </c>
      <c r="D24" s="15"/>
      <c r="E24" s="15"/>
      <c r="F24" s="15"/>
      <c r="G24" s="15"/>
      <c r="H24" s="15"/>
    </row>
    <row r="25" spans="1:8" ht="14.25" customHeight="1">
      <c r="A25" s="10">
        <v>104</v>
      </c>
      <c r="B25" s="14" t="s">
        <v>79</v>
      </c>
      <c r="C25" s="4">
        <v>170</v>
      </c>
      <c r="D25" s="15">
        <v>16.23</v>
      </c>
      <c r="E25" s="15">
        <v>16.579999999999998</v>
      </c>
      <c r="F25" s="15">
        <v>20.54</v>
      </c>
      <c r="G25" s="15">
        <v>301.03199999999998</v>
      </c>
      <c r="H25" s="15">
        <v>9.08</v>
      </c>
    </row>
    <row r="26" spans="1:8">
      <c r="A26" s="5"/>
      <c r="B26" s="14" t="s">
        <v>83</v>
      </c>
      <c r="C26" s="4">
        <v>30</v>
      </c>
      <c r="D26" s="4">
        <v>0</v>
      </c>
      <c r="E26" s="4">
        <v>0</v>
      </c>
      <c r="F26" s="4">
        <v>0</v>
      </c>
      <c r="G26" s="4">
        <v>0.02</v>
      </c>
      <c r="H26" s="4"/>
    </row>
    <row r="27" spans="1:8">
      <c r="A27" s="5">
        <v>372</v>
      </c>
      <c r="B27" s="14" t="s">
        <v>38</v>
      </c>
      <c r="C27" s="4">
        <v>180</v>
      </c>
      <c r="D27" s="4">
        <v>0.4</v>
      </c>
      <c r="E27" s="4">
        <v>0.15</v>
      </c>
      <c r="F27" s="4">
        <v>9.8000000000000007</v>
      </c>
      <c r="G27" s="4">
        <v>45.8</v>
      </c>
      <c r="H27" s="4">
        <v>12</v>
      </c>
    </row>
    <row r="28" spans="1:8">
      <c r="A28" s="5"/>
      <c r="B28" s="14" t="s">
        <v>127</v>
      </c>
      <c r="C28" s="4">
        <v>70</v>
      </c>
      <c r="D28" s="4">
        <v>2.2999999999999998</v>
      </c>
      <c r="E28" s="4">
        <v>0.3</v>
      </c>
      <c r="F28" s="4">
        <v>1.44</v>
      </c>
      <c r="G28" s="4">
        <v>70.5</v>
      </c>
      <c r="H28" s="4">
        <v>0</v>
      </c>
    </row>
    <row r="29" spans="1:8" s="9" customFormat="1">
      <c r="A29" s="13"/>
      <c r="B29" s="11" t="s">
        <v>11</v>
      </c>
      <c r="C29" s="7">
        <f t="shared" ref="C29:H29" si="2">SUM(C23:C28)</f>
        <v>639</v>
      </c>
      <c r="D29" s="7">
        <f t="shared" si="2"/>
        <v>20.53</v>
      </c>
      <c r="E29" s="7">
        <f t="shared" si="2"/>
        <v>18.729999999999997</v>
      </c>
      <c r="F29" s="7">
        <f t="shared" si="2"/>
        <v>41.98</v>
      </c>
      <c r="G29" s="7">
        <f t="shared" si="2"/>
        <v>480.202</v>
      </c>
      <c r="H29" s="7">
        <f t="shared" si="2"/>
        <v>22.98</v>
      </c>
    </row>
    <row r="30" spans="1:8">
      <c r="A30" s="69" t="s">
        <v>12</v>
      </c>
      <c r="B30" s="70"/>
      <c r="C30" s="70"/>
      <c r="D30" s="70"/>
      <c r="E30" s="70"/>
      <c r="F30" s="70"/>
      <c r="G30" s="70"/>
      <c r="H30" s="70"/>
    </row>
    <row r="31" spans="1:8">
      <c r="A31" s="5">
        <v>401</v>
      </c>
      <c r="B31" s="8" t="s">
        <v>34</v>
      </c>
      <c r="C31" s="4">
        <v>150</v>
      </c>
      <c r="D31" s="4">
        <v>4.3499999999999996</v>
      </c>
      <c r="E31" s="4">
        <v>3.75</v>
      </c>
      <c r="F31" s="4">
        <v>6</v>
      </c>
      <c r="G31" s="4">
        <v>90</v>
      </c>
      <c r="H31" s="4">
        <v>1.05</v>
      </c>
    </row>
    <row r="32" spans="1:8">
      <c r="A32" s="10">
        <v>146</v>
      </c>
      <c r="B32" s="8" t="s">
        <v>35</v>
      </c>
      <c r="C32" s="15">
        <v>20</v>
      </c>
      <c r="D32" s="15">
        <v>2.4020000000000001</v>
      </c>
      <c r="E32" s="15">
        <v>3.0539999999999998</v>
      </c>
      <c r="F32" s="15">
        <v>29.87</v>
      </c>
      <c r="G32" s="15">
        <v>149.10499999999999</v>
      </c>
      <c r="H32" s="15">
        <v>0.19</v>
      </c>
    </row>
    <row r="33" spans="1:15" s="9" customFormat="1">
      <c r="A33" s="13"/>
      <c r="B33" s="16" t="s">
        <v>13</v>
      </c>
      <c r="C33" s="7">
        <f t="shared" ref="C33:H33" si="3">SUM(C31:C32)</f>
        <v>170</v>
      </c>
      <c r="D33" s="7">
        <f t="shared" si="3"/>
        <v>6.7519999999999998</v>
      </c>
      <c r="E33" s="7">
        <f t="shared" si="3"/>
        <v>6.8040000000000003</v>
      </c>
      <c r="F33" s="7">
        <f t="shared" si="3"/>
        <v>35.870000000000005</v>
      </c>
      <c r="G33" s="7">
        <f t="shared" si="3"/>
        <v>239.10499999999999</v>
      </c>
      <c r="H33" s="7">
        <f t="shared" si="3"/>
        <v>1.24</v>
      </c>
    </row>
    <row r="34" spans="1:15">
      <c r="A34" s="69" t="s">
        <v>14</v>
      </c>
      <c r="B34" s="70"/>
      <c r="C34" s="70"/>
      <c r="D34" s="70"/>
      <c r="E34" s="70"/>
      <c r="F34" s="70"/>
      <c r="G34" s="70"/>
      <c r="H34" s="70"/>
    </row>
    <row r="35" spans="1:15">
      <c r="A35" s="5">
        <v>210</v>
      </c>
      <c r="B35" s="14" t="s">
        <v>80</v>
      </c>
      <c r="C35" s="4">
        <v>150</v>
      </c>
      <c r="D35" s="4">
        <v>3.94</v>
      </c>
      <c r="E35" s="4">
        <v>5.8</v>
      </c>
      <c r="F35" s="4">
        <v>30.26</v>
      </c>
      <c r="G35" s="4">
        <v>189</v>
      </c>
      <c r="H35" s="4">
        <v>8</v>
      </c>
    </row>
    <row r="36" spans="1:15">
      <c r="A36" s="5"/>
      <c r="B36" s="14" t="s">
        <v>81</v>
      </c>
      <c r="C36" s="4">
        <v>10</v>
      </c>
      <c r="D36" s="4">
        <v>0.14799999999999999</v>
      </c>
      <c r="E36" s="4">
        <v>0</v>
      </c>
      <c r="F36" s="4">
        <v>0.06</v>
      </c>
      <c r="G36" s="4">
        <v>0.81299999999999994</v>
      </c>
      <c r="H36" s="4">
        <v>7.9000000000000001E-2</v>
      </c>
    </row>
    <row r="37" spans="1:15">
      <c r="A37" s="5">
        <v>390</v>
      </c>
      <c r="B37" s="14" t="s">
        <v>82</v>
      </c>
      <c r="C37" s="4">
        <v>180</v>
      </c>
      <c r="D37" s="4">
        <v>0.624</v>
      </c>
      <c r="E37" s="4">
        <v>4.524</v>
      </c>
      <c r="F37" s="4">
        <v>11.84</v>
      </c>
      <c r="G37" s="4">
        <v>87.608000000000004</v>
      </c>
      <c r="H37" s="4">
        <v>0</v>
      </c>
    </row>
    <row r="38" spans="1:15" s="19" customFormat="1" ht="14.25">
      <c r="A38" s="18"/>
      <c r="B38" s="17" t="s">
        <v>15</v>
      </c>
      <c r="C38" s="6">
        <f t="shared" ref="C38:H38" si="4">SUM(C35:C37)</f>
        <v>340</v>
      </c>
      <c r="D38" s="6">
        <f t="shared" si="4"/>
        <v>4.7119999999999997</v>
      </c>
      <c r="E38" s="6">
        <f t="shared" si="4"/>
        <v>10.324</v>
      </c>
      <c r="F38" s="6">
        <f t="shared" si="4"/>
        <v>42.16</v>
      </c>
      <c r="G38" s="6">
        <f t="shared" si="4"/>
        <v>277.42099999999999</v>
      </c>
      <c r="H38" s="6">
        <f t="shared" si="4"/>
        <v>8.0790000000000006</v>
      </c>
    </row>
    <row r="39" spans="1:15" s="19" customFormat="1" ht="15.75">
      <c r="A39" s="71" t="s">
        <v>113</v>
      </c>
      <c r="B39" s="72"/>
      <c r="C39" s="20">
        <f t="shared" ref="C39:H39" si="5">C18+C21+C29+C33+C38</f>
        <v>1714</v>
      </c>
      <c r="D39" s="20">
        <f t="shared" si="5"/>
        <v>42.009</v>
      </c>
      <c r="E39" s="20">
        <f t="shared" si="5"/>
        <v>51.064999999999998</v>
      </c>
      <c r="F39" s="20">
        <f t="shared" si="5"/>
        <v>182.696</v>
      </c>
      <c r="G39" s="20">
        <f t="shared" si="5"/>
        <v>1414.924</v>
      </c>
      <c r="H39" s="20">
        <f t="shared" si="5"/>
        <v>46.731000000000002</v>
      </c>
      <c r="I39" s="38"/>
      <c r="J39" s="38"/>
      <c r="K39" s="38"/>
      <c r="L39" s="38"/>
      <c r="M39" s="38"/>
      <c r="N39" s="38"/>
      <c r="O39" s="38"/>
    </row>
    <row r="40" spans="1:15">
      <c r="A40" s="21"/>
      <c r="B40" s="22"/>
      <c r="C40" s="2"/>
      <c r="D40" s="2"/>
      <c r="E40" s="2"/>
      <c r="F40" s="2"/>
      <c r="G40" s="2"/>
      <c r="H40" s="2"/>
    </row>
    <row r="41" spans="1:15" s="23" customFormat="1" ht="24" customHeight="1">
      <c r="A41" s="21"/>
      <c r="B41" s="22"/>
      <c r="C41" s="2"/>
      <c r="D41" s="2"/>
      <c r="E41" s="2"/>
      <c r="F41" s="2"/>
      <c r="G41" s="2"/>
      <c r="H41" s="2"/>
    </row>
    <row r="42" spans="1:15" s="23" customFormat="1" ht="29.25" customHeight="1">
      <c r="A42" s="21"/>
      <c r="B42" s="22"/>
      <c r="C42" s="2"/>
      <c r="D42" s="2"/>
      <c r="E42" s="2"/>
      <c r="F42" s="2"/>
      <c r="G42" s="2"/>
      <c r="H42" s="2"/>
    </row>
    <row r="43" spans="1:15" s="23" customFormat="1" ht="13.5" customHeight="1">
      <c r="A43" s="21" t="s">
        <v>17</v>
      </c>
      <c r="B43" s="22" t="s">
        <v>49</v>
      </c>
      <c r="C43" s="2"/>
      <c r="D43" s="2"/>
      <c r="E43" s="2"/>
      <c r="F43" s="2"/>
      <c r="G43" s="2"/>
      <c r="H43" s="2"/>
    </row>
    <row r="44" spans="1:15" s="23" customFormat="1" ht="14.25" customHeight="1">
      <c r="A44" s="21" t="s">
        <v>18</v>
      </c>
      <c r="B44" s="22" t="s">
        <v>29</v>
      </c>
      <c r="C44" s="2"/>
      <c r="D44" s="2"/>
      <c r="E44" s="2"/>
      <c r="F44" s="2"/>
      <c r="G44" s="2"/>
      <c r="H44" s="2"/>
    </row>
    <row r="45" spans="1:15" s="23" customFormat="1">
      <c r="A45" s="21"/>
      <c r="B45" s="22"/>
      <c r="C45" s="2"/>
      <c r="D45" s="2"/>
      <c r="E45" s="2"/>
      <c r="F45" s="2"/>
      <c r="G45" s="2"/>
      <c r="H45" s="2"/>
    </row>
    <row r="46" spans="1:15" s="23" customFormat="1" ht="28.5" customHeight="1">
      <c r="A46" s="21" t="s">
        <v>19</v>
      </c>
      <c r="B46" s="22" t="s">
        <v>21</v>
      </c>
      <c r="C46" s="2"/>
      <c r="D46" s="2"/>
      <c r="E46" s="2"/>
      <c r="F46" s="2"/>
      <c r="G46" s="2"/>
      <c r="H46" s="2"/>
    </row>
    <row r="47" spans="1:15" s="23" customFormat="1" ht="16.5" thickBot="1">
      <c r="A47" s="3"/>
      <c r="B47" s="3"/>
      <c r="C47" s="3"/>
      <c r="D47" s="3"/>
      <c r="E47" s="3"/>
      <c r="F47" s="3"/>
      <c r="G47" s="3"/>
      <c r="H47" s="24"/>
    </row>
    <row r="48" spans="1:15" s="23" customFormat="1" ht="25.5">
      <c r="A48" s="77" t="s">
        <v>0</v>
      </c>
      <c r="B48" s="75" t="s">
        <v>4</v>
      </c>
      <c r="C48" s="73" t="s">
        <v>1</v>
      </c>
      <c r="D48" s="73" t="s">
        <v>2</v>
      </c>
      <c r="E48" s="73"/>
      <c r="F48" s="73"/>
      <c r="G48" s="31" t="s">
        <v>3</v>
      </c>
      <c r="H48" s="44" t="s">
        <v>112</v>
      </c>
    </row>
    <row r="49" spans="1:8" s="23" customFormat="1" ht="25.5" customHeight="1">
      <c r="A49" s="78"/>
      <c r="B49" s="76"/>
      <c r="C49" s="74"/>
      <c r="D49" s="32" t="s">
        <v>22</v>
      </c>
      <c r="E49" s="32" t="s">
        <v>23</v>
      </c>
      <c r="F49" s="32" t="s">
        <v>24</v>
      </c>
      <c r="G49" s="32" t="s">
        <v>25</v>
      </c>
      <c r="H49" s="33" t="s">
        <v>5</v>
      </c>
    </row>
    <row r="50" spans="1:8">
      <c r="A50" s="67" t="s">
        <v>52</v>
      </c>
      <c r="B50" s="68"/>
      <c r="C50" s="68"/>
      <c r="D50" s="68"/>
      <c r="E50" s="68"/>
      <c r="F50" s="68"/>
      <c r="G50" s="68"/>
      <c r="H50" s="68"/>
    </row>
    <row r="51" spans="1:8" ht="25.5" customHeight="1">
      <c r="A51" s="69" t="s">
        <v>6</v>
      </c>
      <c r="B51" s="70"/>
      <c r="C51" s="70"/>
      <c r="D51" s="70"/>
      <c r="E51" s="70"/>
      <c r="F51" s="70"/>
      <c r="G51" s="70"/>
      <c r="H51" s="70"/>
    </row>
    <row r="52" spans="1:8">
      <c r="A52" s="5">
        <v>86</v>
      </c>
      <c r="B52" s="14" t="s">
        <v>50</v>
      </c>
      <c r="C52" s="4">
        <v>200</v>
      </c>
      <c r="D52" s="4">
        <v>7.1109999999999998</v>
      </c>
      <c r="E52" s="4">
        <v>8.4290000000000003</v>
      </c>
      <c r="F52" s="4">
        <v>41.183999999999997</v>
      </c>
      <c r="G52" s="4">
        <v>258.745</v>
      </c>
      <c r="H52" s="4">
        <v>1.7999999999999999E-2</v>
      </c>
    </row>
    <row r="53" spans="1:8">
      <c r="A53" s="5">
        <v>1</v>
      </c>
      <c r="B53" s="14" t="s">
        <v>120</v>
      </c>
      <c r="C53" s="4">
        <v>30</v>
      </c>
      <c r="D53" s="4">
        <v>3</v>
      </c>
      <c r="E53" s="4">
        <v>9.4</v>
      </c>
      <c r="F53" s="4">
        <v>18.2</v>
      </c>
      <c r="G53" s="4">
        <v>170</v>
      </c>
      <c r="H53" s="4">
        <v>0</v>
      </c>
    </row>
    <row r="54" spans="1:8">
      <c r="A54" s="5"/>
      <c r="B54" s="14" t="s">
        <v>129</v>
      </c>
      <c r="C54" s="4">
        <v>6</v>
      </c>
      <c r="D54" s="4"/>
      <c r="E54" s="4"/>
      <c r="F54" s="4"/>
      <c r="G54" s="4"/>
      <c r="H54" s="4"/>
    </row>
    <row r="55" spans="1:8">
      <c r="A55" s="5">
        <v>392</v>
      </c>
      <c r="B55" s="14" t="s">
        <v>62</v>
      </c>
      <c r="C55" s="4">
        <v>200</v>
      </c>
      <c r="D55" s="4">
        <v>3.1</v>
      </c>
      <c r="E55" s="4">
        <v>2.6</v>
      </c>
      <c r="F55" s="4">
        <v>15.9</v>
      </c>
      <c r="G55" s="4">
        <v>101</v>
      </c>
      <c r="H55" s="4">
        <v>1.3</v>
      </c>
    </row>
    <row r="56" spans="1:8">
      <c r="A56" s="10"/>
      <c r="B56" s="11" t="s">
        <v>7</v>
      </c>
      <c r="C56" s="7">
        <f t="shared" ref="C56:H56" si="6">SUM(C52:C55)</f>
        <v>436</v>
      </c>
      <c r="D56" s="7">
        <f t="shared" si="6"/>
        <v>13.211</v>
      </c>
      <c r="E56" s="7">
        <f t="shared" si="6"/>
        <v>20.429000000000002</v>
      </c>
      <c r="F56" s="7">
        <f t="shared" si="6"/>
        <v>75.284000000000006</v>
      </c>
      <c r="G56" s="7">
        <f t="shared" si="6"/>
        <v>529.745</v>
      </c>
      <c r="H56" s="7">
        <f t="shared" si="6"/>
        <v>1.3180000000000001</v>
      </c>
    </row>
    <row r="57" spans="1:8">
      <c r="A57" s="69" t="s">
        <v>8</v>
      </c>
      <c r="B57" s="70"/>
      <c r="C57" s="70"/>
      <c r="D57" s="70"/>
      <c r="E57" s="70"/>
      <c r="F57" s="70"/>
      <c r="G57" s="70"/>
      <c r="H57" s="70"/>
    </row>
    <row r="58" spans="1:8">
      <c r="A58" s="5"/>
      <c r="B58" s="8" t="s">
        <v>30</v>
      </c>
      <c r="C58" s="4">
        <v>200</v>
      </c>
      <c r="D58" s="4">
        <v>0.48399999999999999</v>
      </c>
      <c r="E58" s="4">
        <v>0.10299999999999999</v>
      </c>
      <c r="F58" s="4">
        <v>9.98</v>
      </c>
      <c r="G58" s="4">
        <v>40.287999999999997</v>
      </c>
      <c r="H58" s="4">
        <v>13.44</v>
      </c>
    </row>
    <row r="59" spans="1:8" ht="13.5" customHeight="1">
      <c r="A59" s="13"/>
      <c r="B59" s="11" t="s">
        <v>9</v>
      </c>
      <c r="C59" s="7">
        <f>SUM(C58)</f>
        <v>200</v>
      </c>
      <c r="D59" s="7">
        <f t="shared" ref="D59:H59" si="7">SUM(D58)</f>
        <v>0.48399999999999999</v>
      </c>
      <c r="E59" s="7">
        <f t="shared" si="7"/>
        <v>0.10299999999999999</v>
      </c>
      <c r="F59" s="7">
        <f t="shared" si="7"/>
        <v>9.98</v>
      </c>
      <c r="G59" s="7">
        <f t="shared" si="7"/>
        <v>40.287999999999997</v>
      </c>
      <c r="H59" s="7">
        <f t="shared" si="7"/>
        <v>13.44</v>
      </c>
    </row>
    <row r="60" spans="1:8">
      <c r="A60" s="69" t="s">
        <v>10</v>
      </c>
      <c r="B60" s="70"/>
      <c r="C60" s="70"/>
      <c r="D60" s="70"/>
      <c r="E60" s="70"/>
      <c r="F60" s="70"/>
      <c r="G60" s="70"/>
      <c r="H60" s="70"/>
    </row>
    <row r="61" spans="1:8">
      <c r="A61" s="10">
        <v>82</v>
      </c>
      <c r="B61" s="14" t="s">
        <v>146</v>
      </c>
      <c r="C61" s="15">
        <v>200</v>
      </c>
      <c r="D61" s="15">
        <v>0.66</v>
      </c>
      <c r="E61" s="15">
        <v>3.6</v>
      </c>
      <c r="F61" s="15">
        <v>2.8</v>
      </c>
      <c r="G61" s="15">
        <v>89.36</v>
      </c>
      <c r="H61" s="15">
        <v>12.2</v>
      </c>
    </row>
    <row r="62" spans="1:8">
      <c r="A62" s="10">
        <v>104</v>
      </c>
      <c r="B62" s="14" t="s">
        <v>79</v>
      </c>
      <c r="C62" s="15">
        <v>200</v>
      </c>
      <c r="D62" s="15">
        <v>2.6</v>
      </c>
      <c r="E62" s="15">
        <v>2.2999999999999998</v>
      </c>
      <c r="F62" s="15">
        <v>17.100000000000001</v>
      </c>
      <c r="G62" s="15">
        <v>302</v>
      </c>
      <c r="H62" s="15">
        <v>8.1999999999999993</v>
      </c>
    </row>
    <row r="63" spans="1:8">
      <c r="A63" s="5"/>
      <c r="B63" s="14" t="s">
        <v>84</v>
      </c>
      <c r="C63" s="4">
        <v>30</v>
      </c>
      <c r="D63" s="4">
        <v>0</v>
      </c>
      <c r="E63" s="4">
        <v>0</v>
      </c>
      <c r="F63" s="4">
        <v>3.0000000000000001E-3</v>
      </c>
      <c r="G63" s="4">
        <v>0.02</v>
      </c>
      <c r="H63" s="4"/>
    </row>
    <row r="64" spans="1:8">
      <c r="A64" s="5">
        <v>372</v>
      </c>
      <c r="B64" s="14" t="s">
        <v>38</v>
      </c>
      <c r="C64" s="4">
        <v>200</v>
      </c>
      <c r="D64" s="4">
        <v>18.39</v>
      </c>
      <c r="E64" s="4">
        <v>18.079999999999998</v>
      </c>
      <c r="F64" s="4">
        <v>21.99</v>
      </c>
      <c r="G64" s="4">
        <v>48.665999999999997</v>
      </c>
      <c r="H64" s="4">
        <v>10.119999999999999</v>
      </c>
    </row>
    <row r="65" spans="1:8">
      <c r="A65" s="5"/>
      <c r="B65" s="14" t="s">
        <v>127</v>
      </c>
      <c r="C65" s="4">
        <v>100</v>
      </c>
      <c r="D65" s="4">
        <v>0.6</v>
      </c>
      <c r="E65" s="4">
        <v>0.2</v>
      </c>
      <c r="F65" s="4">
        <v>13.8</v>
      </c>
      <c r="G65" s="4">
        <v>70.5</v>
      </c>
      <c r="H65" s="4">
        <v>0.2</v>
      </c>
    </row>
    <row r="66" spans="1:8">
      <c r="A66" s="13"/>
      <c r="B66" s="11" t="s">
        <v>11</v>
      </c>
      <c r="C66" s="7">
        <f t="shared" ref="C66:H66" si="8">SUM(C61:C65)</f>
        <v>730</v>
      </c>
      <c r="D66" s="7">
        <f t="shared" si="8"/>
        <v>22.250000000000004</v>
      </c>
      <c r="E66" s="7">
        <f t="shared" si="8"/>
        <v>24.179999999999996</v>
      </c>
      <c r="F66" s="7">
        <f t="shared" si="8"/>
        <v>55.692999999999998</v>
      </c>
      <c r="G66" s="7">
        <f t="shared" si="8"/>
        <v>510.54599999999999</v>
      </c>
      <c r="H66" s="7">
        <f t="shared" si="8"/>
        <v>30.719999999999995</v>
      </c>
    </row>
    <row r="67" spans="1:8">
      <c r="A67" s="69" t="s">
        <v>12</v>
      </c>
      <c r="B67" s="70"/>
      <c r="C67" s="70"/>
      <c r="D67" s="70"/>
      <c r="E67" s="70"/>
      <c r="F67" s="70"/>
      <c r="G67" s="70"/>
      <c r="H67" s="70"/>
    </row>
    <row r="68" spans="1:8">
      <c r="A68" s="5">
        <v>401</v>
      </c>
      <c r="B68" s="8" t="s">
        <v>34</v>
      </c>
      <c r="C68" s="4">
        <v>155</v>
      </c>
      <c r="D68" s="4">
        <v>5.22</v>
      </c>
      <c r="E68" s="4">
        <v>4.5</v>
      </c>
      <c r="F68" s="4">
        <v>7.2</v>
      </c>
      <c r="G68" s="4">
        <v>90</v>
      </c>
      <c r="H68" s="4">
        <v>1.26</v>
      </c>
    </row>
    <row r="69" spans="1:8">
      <c r="A69" s="10">
        <v>146</v>
      </c>
      <c r="B69" s="8" t="s">
        <v>35</v>
      </c>
      <c r="C69" s="15">
        <v>20</v>
      </c>
      <c r="D69" s="15">
        <v>2.9609999999999999</v>
      </c>
      <c r="E69" s="15">
        <v>4.8380000000000001</v>
      </c>
      <c r="F69" s="15">
        <v>36.64</v>
      </c>
      <c r="G69" s="15">
        <v>192.78700000000001</v>
      </c>
      <c r="H69" s="15">
        <v>0.23</v>
      </c>
    </row>
    <row r="70" spans="1:8">
      <c r="A70" s="13"/>
      <c r="B70" s="16" t="s">
        <v>13</v>
      </c>
      <c r="C70" s="7">
        <f t="shared" ref="C70:H70" si="9">SUM(C68:C69)</f>
        <v>175</v>
      </c>
      <c r="D70" s="7">
        <f t="shared" si="9"/>
        <v>8.1809999999999992</v>
      </c>
      <c r="E70" s="7">
        <f t="shared" si="9"/>
        <v>9.338000000000001</v>
      </c>
      <c r="F70" s="7">
        <f t="shared" si="9"/>
        <v>43.84</v>
      </c>
      <c r="G70" s="7">
        <f t="shared" si="9"/>
        <v>282.78700000000003</v>
      </c>
      <c r="H70" s="7">
        <f t="shared" si="9"/>
        <v>1.49</v>
      </c>
    </row>
    <row r="71" spans="1:8">
      <c r="A71" s="69" t="s">
        <v>14</v>
      </c>
      <c r="B71" s="70"/>
      <c r="C71" s="70"/>
      <c r="D71" s="70"/>
      <c r="E71" s="70"/>
      <c r="F71" s="70"/>
      <c r="G71" s="70"/>
      <c r="H71" s="70"/>
    </row>
    <row r="72" spans="1:8">
      <c r="A72" s="5">
        <v>210</v>
      </c>
      <c r="B72" s="14" t="s">
        <v>80</v>
      </c>
      <c r="C72" s="4">
        <v>200</v>
      </c>
      <c r="D72" s="4">
        <v>5</v>
      </c>
      <c r="E72" s="4">
        <v>7.4</v>
      </c>
      <c r="F72" s="4">
        <v>39</v>
      </c>
      <c r="G72" s="4">
        <v>243.8</v>
      </c>
      <c r="H72" s="4">
        <v>10.3</v>
      </c>
    </row>
    <row r="73" spans="1:8">
      <c r="A73" s="5"/>
      <c r="B73" s="14" t="s">
        <v>81</v>
      </c>
      <c r="C73" s="4">
        <v>10</v>
      </c>
      <c r="D73" s="4">
        <v>0.156</v>
      </c>
      <c r="E73" s="4">
        <v>0</v>
      </c>
      <c r="F73" s="4">
        <v>6.9000000000000006E-2</v>
      </c>
      <c r="G73" s="4">
        <v>0.88300000000000001</v>
      </c>
      <c r="H73" s="4">
        <v>0.1</v>
      </c>
    </row>
    <row r="74" spans="1:8">
      <c r="A74" s="5">
        <v>390</v>
      </c>
      <c r="B74" s="14" t="s">
        <v>82</v>
      </c>
      <c r="C74" s="4">
        <v>200</v>
      </c>
      <c r="D74" s="4">
        <v>0.624</v>
      </c>
      <c r="E74" s="4">
        <v>4.524</v>
      </c>
      <c r="F74" s="4">
        <v>11.84</v>
      </c>
      <c r="G74" s="4">
        <v>92.3</v>
      </c>
      <c r="H74" s="4">
        <v>0</v>
      </c>
    </row>
    <row r="75" spans="1:8">
      <c r="A75" s="18"/>
      <c r="B75" s="17" t="s">
        <v>15</v>
      </c>
      <c r="C75" s="6">
        <f t="shared" ref="C75:H75" si="10">SUM(C72:C74)</f>
        <v>410</v>
      </c>
      <c r="D75" s="6">
        <f t="shared" si="10"/>
        <v>5.7799999999999994</v>
      </c>
      <c r="E75" s="6">
        <f t="shared" si="10"/>
        <v>11.923999999999999</v>
      </c>
      <c r="F75" s="6">
        <f t="shared" si="10"/>
        <v>50.909000000000006</v>
      </c>
      <c r="G75" s="6">
        <f t="shared" si="10"/>
        <v>336.983</v>
      </c>
      <c r="H75" s="6">
        <f t="shared" si="10"/>
        <v>10.4</v>
      </c>
    </row>
    <row r="76" spans="1:8" ht="15.75">
      <c r="A76" s="71" t="s">
        <v>114</v>
      </c>
      <c r="B76" s="72"/>
      <c r="C76" s="20">
        <f>C56+C59+C66+C70+C75</f>
        <v>1951</v>
      </c>
      <c r="D76" s="20">
        <f>D56+D59+D66+D70+D75</f>
        <v>49.906000000000006</v>
      </c>
      <c r="E76" s="20">
        <f>E56+E59+E66+E70+E75</f>
        <v>65.974000000000004</v>
      </c>
      <c r="F76" s="20">
        <f>F56+F59+F66+F70+F75</f>
        <v>235.70600000000002</v>
      </c>
      <c r="G76" s="20">
        <v>1887.49</v>
      </c>
      <c r="H76" s="20">
        <f>H56+H59+H66+H70+H75</f>
        <v>57.367999999999995</v>
      </c>
    </row>
  </sheetData>
  <mergeCells count="23">
    <mergeCell ref="A71:H71"/>
    <mergeCell ref="A76:B76"/>
    <mergeCell ref="A50:H50"/>
    <mergeCell ref="A51:H51"/>
    <mergeCell ref="A57:H57"/>
    <mergeCell ref="A60:H60"/>
    <mergeCell ref="A67:H67"/>
    <mergeCell ref="A39:B39"/>
    <mergeCell ref="A48:A49"/>
    <mergeCell ref="B48:B49"/>
    <mergeCell ref="C48:C49"/>
    <mergeCell ref="D48:F48"/>
    <mergeCell ref="A34:H34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30:H30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7"/>
  <sheetViews>
    <sheetView tabSelected="1" view="pageLayout" topLeftCell="A37" workbookViewId="0">
      <selection activeCell="A51" sqref="A51:H51"/>
    </sheetView>
  </sheetViews>
  <sheetFormatPr defaultRowHeight="15"/>
  <cols>
    <col min="1" max="1" width="12.5703125" customWidth="1"/>
    <col min="2" max="2" width="28.5703125" customWidth="1"/>
    <col min="3" max="8" width="16.140625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28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54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27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24"/>
      <c r="I9" s="24"/>
      <c r="J9" s="24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35" t="s">
        <v>3</v>
      </c>
      <c r="H10" s="43" t="s">
        <v>63</v>
      </c>
      <c r="I10" s="24"/>
    </row>
    <row r="11" spans="1:11" ht="30.75" customHeight="1">
      <c r="A11" s="78"/>
      <c r="B11" s="76"/>
      <c r="C11" s="74"/>
      <c r="D11" s="36" t="s">
        <v>22</v>
      </c>
      <c r="E11" s="36" t="s">
        <v>23</v>
      </c>
      <c r="F11" s="36" t="s">
        <v>24</v>
      </c>
      <c r="G11" s="36" t="s">
        <v>25</v>
      </c>
      <c r="H11" s="34" t="s">
        <v>5</v>
      </c>
    </row>
    <row r="12" spans="1:11">
      <c r="A12" s="67" t="s">
        <v>53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92</v>
      </c>
      <c r="B14" s="14" t="s">
        <v>86</v>
      </c>
      <c r="C14" s="4">
        <v>150</v>
      </c>
      <c r="D14" s="4">
        <v>5.8769999999999998</v>
      </c>
      <c r="E14" s="4">
        <v>6.49</v>
      </c>
      <c r="F14" s="4">
        <v>25.956</v>
      </c>
      <c r="G14" s="4">
        <v>175</v>
      </c>
      <c r="H14" s="4">
        <v>2.3460000000000001</v>
      </c>
    </row>
    <row r="15" spans="1:11">
      <c r="A15" s="5">
        <v>1</v>
      </c>
      <c r="B15" s="14" t="s">
        <v>120</v>
      </c>
      <c r="C15" s="4">
        <v>30</v>
      </c>
      <c r="D15" s="4">
        <v>2.4500000000000002</v>
      </c>
      <c r="E15" s="4">
        <v>7.55</v>
      </c>
      <c r="F15" s="4">
        <v>14.62</v>
      </c>
      <c r="G15" s="4">
        <v>136</v>
      </c>
      <c r="H15" s="4">
        <v>0</v>
      </c>
    </row>
    <row r="16" spans="1:11">
      <c r="A16" s="5"/>
      <c r="B16" s="14" t="s">
        <v>129</v>
      </c>
      <c r="C16" s="4">
        <v>5</v>
      </c>
      <c r="D16" s="4">
        <v>1.22</v>
      </c>
      <c r="E16" s="4">
        <v>5</v>
      </c>
      <c r="F16" s="4">
        <v>14.55</v>
      </c>
      <c r="G16" s="4">
        <v>125.33</v>
      </c>
      <c r="H16" s="4">
        <v>0</v>
      </c>
    </row>
    <row r="17" spans="1:8">
      <c r="A17" s="5">
        <v>393</v>
      </c>
      <c r="B17" s="14" t="s">
        <v>36</v>
      </c>
      <c r="C17" s="4">
        <v>180</v>
      </c>
      <c r="D17" s="4">
        <v>2.34</v>
      </c>
      <c r="E17" s="4">
        <v>2</v>
      </c>
      <c r="F17" s="4">
        <v>10.63</v>
      </c>
      <c r="G17" s="4">
        <v>70</v>
      </c>
      <c r="H17" s="4">
        <v>0.98</v>
      </c>
    </row>
    <row r="18" spans="1:8" s="12" customFormat="1">
      <c r="A18" s="10"/>
      <c r="B18" s="11" t="s">
        <v>7</v>
      </c>
      <c r="C18" s="7">
        <f t="shared" ref="C18:H18" si="0">SUM(C14:C17)</f>
        <v>365</v>
      </c>
      <c r="D18" s="7">
        <f t="shared" si="0"/>
        <v>11.887</v>
      </c>
      <c r="E18" s="7">
        <f t="shared" si="0"/>
        <v>21.04</v>
      </c>
      <c r="F18" s="7">
        <f t="shared" si="0"/>
        <v>65.756</v>
      </c>
      <c r="G18" s="7">
        <f t="shared" si="0"/>
        <v>506.33</v>
      </c>
      <c r="H18" s="7">
        <f t="shared" si="0"/>
        <v>3.3260000000000001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>
        <v>190</v>
      </c>
      <c r="B20" s="8" t="s">
        <v>76</v>
      </c>
      <c r="C20" s="4">
        <v>180</v>
      </c>
      <c r="D20" s="4">
        <v>0.15</v>
      </c>
      <c r="E20" s="4">
        <v>0.13800000000000001</v>
      </c>
      <c r="F20" s="4">
        <v>9.84</v>
      </c>
      <c r="G20" s="4">
        <v>42.88</v>
      </c>
      <c r="H20" s="4">
        <v>0</v>
      </c>
    </row>
    <row r="21" spans="1:8" s="9" customFormat="1">
      <c r="A21" s="13"/>
      <c r="B21" s="11" t="s">
        <v>9</v>
      </c>
      <c r="C21" s="7">
        <f>SUM(C20)</f>
        <v>180</v>
      </c>
      <c r="D21" s="7">
        <f t="shared" ref="D21:H21" si="1">SUM(D20)</f>
        <v>0.15</v>
      </c>
      <c r="E21" s="7">
        <f t="shared" si="1"/>
        <v>0.13800000000000001</v>
      </c>
      <c r="F21" s="7">
        <f t="shared" si="1"/>
        <v>9.84</v>
      </c>
      <c r="G21" s="7">
        <f t="shared" si="1"/>
        <v>42.88</v>
      </c>
      <c r="H21" s="7">
        <f t="shared" si="1"/>
        <v>0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>
      <c r="A23" s="10">
        <v>28</v>
      </c>
      <c r="B23" s="14" t="s">
        <v>87</v>
      </c>
      <c r="C23" s="15">
        <v>40</v>
      </c>
      <c r="D23" s="15">
        <v>0.75</v>
      </c>
      <c r="E23" s="15">
        <v>4.8</v>
      </c>
      <c r="F23" s="15">
        <v>1.7</v>
      </c>
      <c r="G23" s="15">
        <v>15.23</v>
      </c>
      <c r="H23" s="15">
        <v>3.5000000000000003E-2</v>
      </c>
    </row>
    <row r="24" spans="1:8" ht="14.25" customHeight="1">
      <c r="A24" s="10">
        <v>62</v>
      </c>
      <c r="B24" s="14" t="s">
        <v>147</v>
      </c>
      <c r="C24" s="15">
        <v>180</v>
      </c>
      <c r="D24" s="15">
        <v>5.9</v>
      </c>
      <c r="E24" s="15">
        <v>4.3</v>
      </c>
      <c r="F24" s="15">
        <v>27.4</v>
      </c>
      <c r="G24" s="15">
        <v>112</v>
      </c>
      <c r="H24" s="15">
        <v>9.3000000000000007</v>
      </c>
    </row>
    <row r="25" spans="1:8" ht="14.25" customHeight="1">
      <c r="A25" s="10"/>
      <c r="B25" s="14" t="s">
        <v>132</v>
      </c>
      <c r="C25" s="15">
        <v>9</v>
      </c>
      <c r="D25" s="15">
        <v>22</v>
      </c>
      <c r="E25" s="15">
        <v>15</v>
      </c>
      <c r="F25" s="15">
        <v>45</v>
      </c>
      <c r="G25" s="15"/>
      <c r="H25" s="15"/>
    </row>
    <row r="26" spans="1:8" ht="14.25" customHeight="1">
      <c r="A26" s="10">
        <v>321</v>
      </c>
      <c r="B26" s="14" t="s">
        <v>88</v>
      </c>
      <c r="C26" s="15">
        <v>120</v>
      </c>
      <c r="D26" s="15">
        <v>2.4</v>
      </c>
      <c r="E26" s="15">
        <v>3.8</v>
      </c>
      <c r="F26" s="15">
        <v>16.3</v>
      </c>
      <c r="G26" s="15">
        <v>110</v>
      </c>
      <c r="H26" s="15">
        <v>14.5</v>
      </c>
    </row>
    <row r="27" spans="1:8">
      <c r="A27" s="5">
        <v>372</v>
      </c>
      <c r="B27" s="14" t="s">
        <v>38</v>
      </c>
      <c r="C27" s="4">
        <v>180</v>
      </c>
      <c r="D27" s="4">
        <v>0.33</v>
      </c>
      <c r="E27" s="4">
        <v>1.4999999999999999E-2</v>
      </c>
      <c r="F27" s="4">
        <v>20.7</v>
      </c>
      <c r="G27" s="4">
        <v>84.15</v>
      </c>
      <c r="H27" s="4">
        <v>0.3</v>
      </c>
    </row>
    <row r="28" spans="1:8">
      <c r="A28" s="5"/>
      <c r="B28" s="14" t="s">
        <v>127</v>
      </c>
      <c r="C28" s="4">
        <v>70</v>
      </c>
      <c r="D28" s="4">
        <v>2.2999999999999998</v>
      </c>
      <c r="E28" s="4">
        <v>0.3</v>
      </c>
      <c r="F28" s="4">
        <v>1.44</v>
      </c>
      <c r="G28" s="4">
        <v>70.5</v>
      </c>
      <c r="H28" s="4">
        <v>0</v>
      </c>
    </row>
    <row r="29" spans="1:8" s="9" customFormat="1">
      <c r="A29" s="13"/>
      <c r="B29" s="11" t="s">
        <v>11</v>
      </c>
      <c r="C29" s="7">
        <f t="shared" ref="C29:H29" si="2">SUM(C23:C28)</f>
        <v>599</v>
      </c>
      <c r="D29" s="7">
        <f t="shared" si="2"/>
        <v>33.679999999999993</v>
      </c>
      <c r="E29" s="7">
        <f t="shared" si="2"/>
        <v>28.215000000000003</v>
      </c>
      <c r="F29" s="7">
        <f t="shared" si="2"/>
        <v>112.53999999999999</v>
      </c>
      <c r="G29" s="7">
        <f t="shared" si="2"/>
        <v>391.88</v>
      </c>
      <c r="H29" s="7">
        <f t="shared" si="2"/>
        <v>24.135000000000002</v>
      </c>
    </row>
    <row r="30" spans="1:8">
      <c r="A30" s="69" t="s">
        <v>12</v>
      </c>
      <c r="B30" s="70"/>
      <c r="C30" s="70"/>
      <c r="D30" s="70"/>
      <c r="E30" s="70"/>
      <c r="F30" s="70"/>
      <c r="G30" s="70"/>
      <c r="H30" s="70"/>
    </row>
    <row r="31" spans="1:8">
      <c r="A31" s="5">
        <v>401</v>
      </c>
      <c r="B31" s="8" t="s">
        <v>20</v>
      </c>
      <c r="C31" s="4">
        <v>150</v>
      </c>
      <c r="D31" s="4">
        <v>4.3499999999999996</v>
      </c>
      <c r="E31" s="4">
        <v>3.75</v>
      </c>
      <c r="F31" s="4">
        <v>6</v>
      </c>
      <c r="G31" s="4">
        <v>75</v>
      </c>
      <c r="H31" s="4">
        <v>1.05</v>
      </c>
    </row>
    <row r="32" spans="1:8">
      <c r="A32" s="10"/>
      <c r="B32" s="8" t="s">
        <v>89</v>
      </c>
      <c r="C32" s="15">
        <v>40</v>
      </c>
      <c r="D32" s="15">
        <v>11.108000000000001</v>
      </c>
      <c r="E32" s="15">
        <v>1.359</v>
      </c>
      <c r="F32" s="15">
        <v>15.09</v>
      </c>
      <c r="G32" s="15">
        <v>87.96</v>
      </c>
      <c r="H32" s="15">
        <v>0.84</v>
      </c>
    </row>
    <row r="33" spans="1:15" s="9" customFormat="1">
      <c r="A33" s="13"/>
      <c r="B33" s="16" t="s">
        <v>13</v>
      </c>
      <c r="C33" s="7">
        <f t="shared" ref="C33:H33" si="3">SUM(C31:C32)</f>
        <v>190</v>
      </c>
      <c r="D33" s="7">
        <f t="shared" si="3"/>
        <v>15.458</v>
      </c>
      <c r="E33" s="7">
        <f t="shared" si="3"/>
        <v>5.109</v>
      </c>
      <c r="F33" s="7">
        <f t="shared" si="3"/>
        <v>21.09</v>
      </c>
      <c r="G33" s="7">
        <f t="shared" si="3"/>
        <v>162.95999999999998</v>
      </c>
      <c r="H33" s="7">
        <f t="shared" si="3"/>
        <v>1.8900000000000001</v>
      </c>
    </row>
    <row r="34" spans="1:15">
      <c r="A34" s="69" t="s">
        <v>14</v>
      </c>
      <c r="B34" s="70"/>
      <c r="C34" s="70"/>
      <c r="D34" s="70"/>
      <c r="E34" s="70"/>
      <c r="F34" s="70"/>
      <c r="G34" s="70"/>
      <c r="H34" s="70"/>
    </row>
    <row r="35" spans="1:15">
      <c r="A35" s="5">
        <v>237</v>
      </c>
      <c r="B35" s="14" t="s">
        <v>90</v>
      </c>
      <c r="C35" s="4">
        <v>160</v>
      </c>
      <c r="D35" s="4">
        <v>15.07</v>
      </c>
      <c r="E35" s="4">
        <v>14.263</v>
      </c>
      <c r="F35" s="4">
        <v>21.036000000000001</v>
      </c>
      <c r="G35" s="4">
        <v>313.25</v>
      </c>
      <c r="H35" s="4">
        <v>0.747</v>
      </c>
    </row>
    <row r="36" spans="1:15">
      <c r="A36" s="5"/>
      <c r="B36" s="14" t="s">
        <v>62</v>
      </c>
      <c r="C36" s="4">
        <v>180</v>
      </c>
      <c r="D36" s="4"/>
      <c r="E36" s="4"/>
      <c r="F36" s="4"/>
      <c r="G36" s="4">
        <v>223</v>
      </c>
      <c r="H36" s="4"/>
    </row>
    <row r="37" spans="1:15">
      <c r="A37" s="5"/>
      <c r="B37" s="14" t="s">
        <v>116</v>
      </c>
      <c r="C37" s="4">
        <v>100</v>
      </c>
      <c r="D37" s="4"/>
      <c r="E37" s="4"/>
      <c r="F37" s="4"/>
      <c r="G37" s="4"/>
      <c r="H37" s="4"/>
    </row>
    <row r="38" spans="1:15" s="19" customFormat="1" ht="14.25">
      <c r="A38" s="18"/>
      <c r="B38" s="17" t="s">
        <v>15</v>
      </c>
      <c r="C38" s="6">
        <f>SUM(C35:C35)</f>
        <v>160</v>
      </c>
      <c r="D38" s="6">
        <f>SUM(D35:D35)</f>
        <v>15.07</v>
      </c>
      <c r="E38" s="6">
        <f>SUM(E35:E35)</f>
        <v>14.263</v>
      </c>
      <c r="F38" s="6">
        <f>SUM(F35:F35)</f>
        <v>21.036000000000001</v>
      </c>
      <c r="G38" s="6">
        <v>452</v>
      </c>
      <c r="H38" s="6">
        <f>SUM(H35:H35)</f>
        <v>0.747</v>
      </c>
    </row>
    <row r="39" spans="1:15" s="19" customFormat="1" ht="15.75">
      <c r="A39" s="71" t="s">
        <v>16</v>
      </c>
      <c r="B39" s="72"/>
      <c r="C39" s="20">
        <f t="shared" ref="C39:H39" si="4">C18+C21+C29+C33+C38</f>
        <v>1494</v>
      </c>
      <c r="D39" s="20">
        <f t="shared" si="4"/>
        <v>76.24499999999999</v>
      </c>
      <c r="E39" s="20">
        <f t="shared" si="4"/>
        <v>68.765000000000001</v>
      </c>
      <c r="F39" s="20">
        <f t="shared" si="4"/>
        <v>230.262</v>
      </c>
      <c r="G39" s="20">
        <f t="shared" si="4"/>
        <v>1556.05</v>
      </c>
      <c r="H39" s="20">
        <f t="shared" si="4"/>
        <v>30.098000000000003</v>
      </c>
      <c r="I39" s="38"/>
      <c r="J39" s="38"/>
      <c r="K39" s="38"/>
      <c r="L39" s="38"/>
      <c r="M39" s="38"/>
      <c r="N39" s="38"/>
      <c r="O39" s="38"/>
    </row>
    <row r="40" spans="1:15">
      <c r="A40" s="21"/>
      <c r="B40" s="22"/>
      <c r="C40" s="2"/>
      <c r="D40" s="2"/>
      <c r="E40" s="2"/>
      <c r="F40" s="2"/>
      <c r="G40" s="2"/>
      <c r="H40" s="2"/>
    </row>
    <row r="41" spans="1:15" s="23" customFormat="1" ht="24" customHeight="1">
      <c r="A41" s="21"/>
      <c r="B41" s="22"/>
      <c r="C41" s="2"/>
      <c r="D41" s="2"/>
      <c r="E41" s="2"/>
      <c r="F41" s="2"/>
      <c r="G41" s="2"/>
      <c r="H41" s="2"/>
    </row>
    <row r="42" spans="1:15" s="23" customFormat="1" ht="33" customHeight="1">
      <c r="A42" s="21"/>
      <c r="B42" s="22"/>
      <c r="C42" s="2"/>
      <c r="D42" s="2"/>
      <c r="E42" s="2"/>
      <c r="F42" s="2"/>
      <c r="G42" s="2"/>
      <c r="H42" s="2"/>
    </row>
    <row r="43" spans="1:15" s="23" customFormat="1" ht="13.5" customHeight="1">
      <c r="A43" s="21" t="s">
        <v>17</v>
      </c>
      <c r="B43" s="22" t="s">
        <v>28</v>
      </c>
      <c r="C43" s="2"/>
      <c r="D43" s="2"/>
      <c r="E43" s="2"/>
      <c r="F43" s="2"/>
      <c r="G43" s="2"/>
      <c r="H43" s="2"/>
    </row>
    <row r="44" spans="1:15" s="23" customFormat="1" ht="14.25" customHeight="1">
      <c r="A44" s="21" t="s">
        <v>18</v>
      </c>
      <c r="B44" s="22" t="s">
        <v>54</v>
      </c>
      <c r="C44" s="2"/>
      <c r="D44" s="2"/>
      <c r="E44" s="2"/>
      <c r="F44" s="2"/>
      <c r="G44" s="2"/>
      <c r="H44" s="2"/>
    </row>
    <row r="45" spans="1:15" s="23" customFormat="1">
      <c r="A45" s="21"/>
      <c r="B45" s="22"/>
      <c r="C45" s="2"/>
      <c r="D45" s="2"/>
      <c r="E45" s="2"/>
      <c r="F45" s="2"/>
      <c r="G45" s="2"/>
      <c r="H45" s="2"/>
    </row>
    <row r="46" spans="1:15" s="23" customFormat="1" ht="28.5" customHeight="1">
      <c r="A46" s="21" t="s">
        <v>19</v>
      </c>
      <c r="B46" s="22" t="s">
        <v>21</v>
      </c>
      <c r="C46" s="2"/>
      <c r="D46" s="2"/>
      <c r="E46" s="2"/>
      <c r="F46" s="2"/>
      <c r="G46" s="2"/>
      <c r="H46" s="2"/>
    </row>
    <row r="47" spans="1:15" s="23" customFormat="1" ht="16.5" thickBot="1">
      <c r="A47" s="3"/>
      <c r="B47" s="3"/>
      <c r="C47" s="3"/>
      <c r="D47" s="3"/>
      <c r="E47" s="3"/>
      <c r="F47" s="3"/>
      <c r="G47" s="3"/>
      <c r="H47" s="24"/>
    </row>
    <row r="48" spans="1:15" s="23" customFormat="1" ht="25.5">
      <c r="A48" s="77" t="s">
        <v>0</v>
      </c>
      <c r="B48" s="75" t="s">
        <v>4</v>
      </c>
      <c r="C48" s="73" t="s">
        <v>1</v>
      </c>
      <c r="D48" s="73" t="s">
        <v>2</v>
      </c>
      <c r="E48" s="73"/>
      <c r="F48" s="73"/>
      <c r="G48" s="35" t="s">
        <v>3</v>
      </c>
      <c r="H48" s="41" t="s">
        <v>63</v>
      </c>
    </row>
    <row r="49" spans="1:8" s="23" customFormat="1" ht="25.5" customHeight="1">
      <c r="A49" s="78"/>
      <c r="B49" s="76"/>
      <c r="C49" s="74"/>
      <c r="D49" s="36" t="s">
        <v>22</v>
      </c>
      <c r="E49" s="36" t="s">
        <v>23</v>
      </c>
      <c r="F49" s="36" t="s">
        <v>24</v>
      </c>
      <c r="G49" s="36" t="s">
        <v>25</v>
      </c>
      <c r="H49" s="34" t="s">
        <v>5</v>
      </c>
    </row>
    <row r="50" spans="1:8">
      <c r="A50" s="67" t="s">
        <v>53</v>
      </c>
      <c r="B50" s="68"/>
      <c r="C50" s="68"/>
      <c r="D50" s="68"/>
      <c r="E50" s="68"/>
      <c r="F50" s="68"/>
      <c r="G50" s="68"/>
      <c r="H50" s="68"/>
    </row>
    <row r="51" spans="1:8" ht="25.5" customHeight="1">
      <c r="A51" s="69" t="s">
        <v>6</v>
      </c>
      <c r="B51" s="70"/>
      <c r="C51" s="70"/>
      <c r="D51" s="70"/>
      <c r="E51" s="70"/>
      <c r="F51" s="70"/>
      <c r="G51" s="70"/>
      <c r="H51" s="70"/>
    </row>
    <row r="52" spans="1:8">
      <c r="A52" s="5">
        <v>92</v>
      </c>
      <c r="B52" s="14" t="s">
        <v>86</v>
      </c>
      <c r="C52" s="4">
        <v>200</v>
      </c>
      <c r="D52" s="4">
        <v>7.3460000000000001</v>
      </c>
      <c r="E52" s="4">
        <v>8.1129999999999995</v>
      </c>
      <c r="F52" s="4">
        <v>32.445</v>
      </c>
      <c r="G52" s="4">
        <v>224.065</v>
      </c>
      <c r="H52" s="4">
        <v>2.9980000000000002</v>
      </c>
    </row>
    <row r="53" spans="1:8">
      <c r="A53" s="5">
        <v>1</v>
      </c>
      <c r="B53" s="14" t="s">
        <v>120</v>
      </c>
      <c r="C53" s="4">
        <v>30</v>
      </c>
      <c r="D53" s="4">
        <v>3</v>
      </c>
      <c r="E53" s="4">
        <v>9.4</v>
      </c>
      <c r="F53" s="4">
        <v>18.2</v>
      </c>
      <c r="G53" s="4">
        <v>170</v>
      </c>
      <c r="H53" s="4">
        <v>0</v>
      </c>
    </row>
    <row r="54" spans="1:8">
      <c r="A54" s="5"/>
      <c r="B54" s="14" t="s">
        <v>129</v>
      </c>
      <c r="C54" s="4">
        <v>6</v>
      </c>
      <c r="D54" s="4"/>
      <c r="E54" s="4"/>
      <c r="F54" s="4"/>
      <c r="G54" s="4">
        <v>180.2</v>
      </c>
      <c r="H54" s="4"/>
    </row>
    <row r="55" spans="1:8">
      <c r="A55" s="5">
        <v>393</v>
      </c>
      <c r="B55" s="14" t="s">
        <v>36</v>
      </c>
      <c r="C55" s="4">
        <v>200</v>
      </c>
      <c r="D55" s="4">
        <v>3.1</v>
      </c>
      <c r="E55" s="4">
        <v>2.6</v>
      </c>
      <c r="F55" s="4">
        <v>15.9</v>
      </c>
      <c r="G55" s="4">
        <v>101</v>
      </c>
      <c r="H55" s="4">
        <v>1.3</v>
      </c>
    </row>
    <row r="56" spans="1:8">
      <c r="A56" s="10"/>
      <c r="B56" s="11" t="s">
        <v>7</v>
      </c>
      <c r="C56" s="7">
        <f t="shared" ref="C56:H56" si="5">SUM(C52:C55)</f>
        <v>436</v>
      </c>
      <c r="D56" s="7">
        <f t="shared" si="5"/>
        <v>13.446</v>
      </c>
      <c r="E56" s="7">
        <f t="shared" si="5"/>
        <v>20.113</v>
      </c>
      <c r="F56" s="7">
        <f t="shared" si="5"/>
        <v>66.545000000000002</v>
      </c>
      <c r="G56" s="7">
        <f t="shared" si="5"/>
        <v>675.26499999999999</v>
      </c>
      <c r="H56" s="7">
        <f t="shared" si="5"/>
        <v>4.298</v>
      </c>
    </row>
    <row r="57" spans="1:8">
      <c r="A57" s="69" t="s">
        <v>8</v>
      </c>
      <c r="B57" s="70"/>
      <c r="C57" s="70"/>
      <c r="D57" s="70"/>
      <c r="E57" s="70"/>
      <c r="F57" s="70"/>
      <c r="G57" s="70"/>
      <c r="H57" s="70"/>
    </row>
    <row r="58" spans="1:8">
      <c r="A58" s="5">
        <v>190</v>
      </c>
      <c r="B58" s="8" t="s">
        <v>176</v>
      </c>
      <c r="C58" s="4">
        <v>100</v>
      </c>
      <c r="D58" s="4"/>
      <c r="E58" s="4"/>
      <c r="F58" s="4">
        <v>19</v>
      </c>
      <c r="G58" s="4">
        <v>330</v>
      </c>
      <c r="H58" s="4">
        <v>20</v>
      </c>
    </row>
    <row r="59" spans="1:8" ht="13.5" customHeight="1">
      <c r="A59" s="13"/>
      <c r="B59" s="11" t="s">
        <v>9</v>
      </c>
      <c r="C59" s="7">
        <f>SUM(C58)</f>
        <v>100</v>
      </c>
      <c r="D59" s="7">
        <f t="shared" ref="D59:H59" si="6">SUM(D58)</f>
        <v>0</v>
      </c>
      <c r="E59" s="7">
        <f t="shared" si="6"/>
        <v>0</v>
      </c>
      <c r="F59" s="7">
        <f t="shared" si="6"/>
        <v>19</v>
      </c>
      <c r="G59" s="7">
        <f t="shared" si="6"/>
        <v>330</v>
      </c>
      <c r="H59" s="7">
        <f t="shared" si="6"/>
        <v>20</v>
      </c>
    </row>
    <row r="60" spans="1:8">
      <c r="A60" s="69" t="s">
        <v>10</v>
      </c>
      <c r="B60" s="70"/>
      <c r="C60" s="70"/>
      <c r="D60" s="70"/>
      <c r="E60" s="70"/>
      <c r="F60" s="70"/>
      <c r="G60" s="70"/>
      <c r="H60" s="70"/>
    </row>
    <row r="61" spans="1:8">
      <c r="A61" s="10">
        <v>28</v>
      </c>
      <c r="B61" s="14" t="s">
        <v>87</v>
      </c>
      <c r="C61" s="15">
        <v>50</v>
      </c>
      <c r="D61" s="15">
        <v>0.8</v>
      </c>
      <c r="E61" s="15">
        <v>5</v>
      </c>
      <c r="F61" s="15">
        <v>1.79</v>
      </c>
      <c r="G61" s="15">
        <v>56.33</v>
      </c>
      <c r="H61" s="15">
        <v>2.0430000000000001</v>
      </c>
    </row>
    <row r="62" spans="1:8">
      <c r="A62" s="10">
        <v>62</v>
      </c>
      <c r="B62" s="14" t="s">
        <v>148</v>
      </c>
      <c r="C62" s="15">
        <v>200</v>
      </c>
      <c r="D62" s="15">
        <v>9.75</v>
      </c>
      <c r="E62" s="15">
        <v>7.25</v>
      </c>
      <c r="F62" s="15">
        <v>13.7</v>
      </c>
      <c r="G62" s="15">
        <v>160</v>
      </c>
      <c r="H62" s="15">
        <v>15.6</v>
      </c>
    </row>
    <row r="63" spans="1:8">
      <c r="A63" s="10"/>
      <c r="B63" s="14" t="s">
        <v>132</v>
      </c>
      <c r="C63" s="15">
        <v>11</v>
      </c>
      <c r="D63" s="15"/>
      <c r="E63" s="15"/>
      <c r="F63" s="15"/>
      <c r="G63" s="15"/>
      <c r="H63" s="15"/>
    </row>
    <row r="64" spans="1:8">
      <c r="A64" s="10">
        <v>321</v>
      </c>
      <c r="B64" s="14" t="s">
        <v>88</v>
      </c>
      <c r="C64" s="4">
        <v>150</v>
      </c>
      <c r="D64" s="4">
        <v>3</v>
      </c>
      <c r="E64" s="4">
        <v>4.8</v>
      </c>
      <c r="F64" s="4">
        <v>20.399999999999999</v>
      </c>
      <c r="G64" s="4">
        <v>137</v>
      </c>
      <c r="H64" s="4">
        <v>18.100000000000001</v>
      </c>
    </row>
    <row r="65" spans="1:8">
      <c r="A65" s="5">
        <v>372</v>
      </c>
      <c r="B65" s="14" t="s">
        <v>38</v>
      </c>
      <c r="C65" s="4">
        <v>200</v>
      </c>
      <c r="D65" s="4">
        <v>19.289000000000001</v>
      </c>
      <c r="E65" s="4">
        <v>31.972999999999999</v>
      </c>
      <c r="F65" s="4">
        <v>4.51</v>
      </c>
      <c r="G65" s="4">
        <v>87.233000000000004</v>
      </c>
      <c r="H65" s="4">
        <v>0.7</v>
      </c>
    </row>
    <row r="66" spans="1:8">
      <c r="A66" s="5"/>
      <c r="B66" s="14" t="s">
        <v>127</v>
      </c>
      <c r="C66" s="4">
        <v>100</v>
      </c>
      <c r="D66" s="4">
        <v>0.44</v>
      </c>
      <c r="E66" s="4">
        <v>0.2</v>
      </c>
      <c r="F66" s="4">
        <v>27.6</v>
      </c>
      <c r="G66" s="4">
        <v>70.5</v>
      </c>
      <c r="H66" s="4">
        <v>0.4</v>
      </c>
    </row>
    <row r="67" spans="1:8">
      <c r="A67" s="13"/>
      <c r="B67" s="11" t="s">
        <v>11</v>
      </c>
      <c r="C67" s="7">
        <f t="shared" ref="C67:H67" si="7">SUM(C61:C66)</f>
        <v>711</v>
      </c>
      <c r="D67" s="7">
        <f t="shared" si="7"/>
        <v>33.278999999999996</v>
      </c>
      <c r="E67" s="7">
        <f t="shared" si="7"/>
        <v>49.222999999999999</v>
      </c>
      <c r="F67" s="7">
        <f t="shared" si="7"/>
        <v>68</v>
      </c>
      <c r="G67" s="7">
        <f t="shared" si="7"/>
        <v>511.06299999999999</v>
      </c>
      <c r="H67" s="7">
        <f t="shared" si="7"/>
        <v>36.843000000000004</v>
      </c>
    </row>
    <row r="68" spans="1:8">
      <c r="A68" s="69" t="s">
        <v>12</v>
      </c>
      <c r="B68" s="70"/>
      <c r="C68" s="70"/>
      <c r="D68" s="70"/>
      <c r="E68" s="70"/>
      <c r="F68" s="70"/>
      <c r="G68" s="70"/>
      <c r="H68" s="70"/>
    </row>
    <row r="69" spans="1:8">
      <c r="A69" s="5">
        <v>401</v>
      </c>
      <c r="B69" s="8" t="s">
        <v>20</v>
      </c>
      <c r="C69" s="4">
        <v>155</v>
      </c>
      <c r="D69" s="4">
        <v>5.22</v>
      </c>
      <c r="E69" s="4">
        <v>4.5</v>
      </c>
      <c r="F69" s="4">
        <v>7.2</v>
      </c>
      <c r="G69" s="4">
        <v>75</v>
      </c>
      <c r="H69" s="4">
        <v>1.26</v>
      </c>
    </row>
    <row r="70" spans="1:8">
      <c r="A70" s="10"/>
      <c r="B70" s="8" t="s">
        <v>89</v>
      </c>
      <c r="C70" s="15">
        <v>40</v>
      </c>
      <c r="D70" s="15">
        <v>13.022</v>
      </c>
      <c r="E70" s="15">
        <v>2.1230000000000002</v>
      </c>
      <c r="F70" s="15">
        <v>12.36</v>
      </c>
      <c r="G70" s="15">
        <v>95.653999999999996</v>
      </c>
      <c r="H70" s="15">
        <v>0.84</v>
      </c>
    </row>
    <row r="71" spans="1:8">
      <c r="A71" s="13"/>
      <c r="B71" s="16" t="s">
        <v>13</v>
      </c>
      <c r="C71" s="7">
        <f t="shared" ref="C71:H71" si="8">SUM(C69:C70)</f>
        <v>195</v>
      </c>
      <c r="D71" s="7">
        <f t="shared" si="8"/>
        <v>18.242000000000001</v>
      </c>
      <c r="E71" s="7">
        <f t="shared" si="8"/>
        <v>6.6230000000000002</v>
      </c>
      <c r="F71" s="7">
        <f t="shared" si="8"/>
        <v>19.559999999999999</v>
      </c>
      <c r="G71" s="7">
        <f t="shared" si="8"/>
        <v>170.654</v>
      </c>
      <c r="H71" s="7">
        <f t="shared" si="8"/>
        <v>2.1</v>
      </c>
    </row>
    <row r="72" spans="1:8">
      <c r="A72" s="69" t="s">
        <v>14</v>
      </c>
      <c r="B72" s="70"/>
      <c r="C72" s="70"/>
      <c r="D72" s="70"/>
      <c r="E72" s="70"/>
      <c r="F72" s="70"/>
      <c r="G72" s="70"/>
      <c r="H72" s="70"/>
    </row>
    <row r="73" spans="1:8">
      <c r="A73" s="5">
        <v>237</v>
      </c>
      <c r="B73" s="14" t="s">
        <v>90</v>
      </c>
      <c r="C73" s="4">
        <v>180</v>
      </c>
      <c r="D73" s="4">
        <v>18.79</v>
      </c>
      <c r="E73" s="4">
        <v>12.994999999999999</v>
      </c>
      <c r="F73" s="4">
        <v>20.55</v>
      </c>
      <c r="G73" s="4">
        <v>350.23</v>
      </c>
      <c r="H73" s="4">
        <v>0.92</v>
      </c>
    </row>
    <row r="74" spans="1:8">
      <c r="A74" s="5">
        <v>392</v>
      </c>
      <c r="B74" s="14" t="s">
        <v>62</v>
      </c>
      <c r="C74" s="4">
        <v>200</v>
      </c>
      <c r="D74" s="4">
        <v>0.05</v>
      </c>
      <c r="E74" s="4">
        <v>0.01</v>
      </c>
      <c r="F74" s="4">
        <v>8.9</v>
      </c>
      <c r="G74" s="4">
        <v>35.6</v>
      </c>
      <c r="H74" s="4">
        <v>0.02</v>
      </c>
    </row>
    <row r="75" spans="1:8">
      <c r="A75" s="5"/>
      <c r="B75" s="14" t="s">
        <v>116</v>
      </c>
      <c r="C75" s="4">
        <v>100</v>
      </c>
      <c r="D75" s="4"/>
      <c r="E75" s="4"/>
      <c r="F75" s="4"/>
      <c r="G75" s="4"/>
      <c r="H75" s="4"/>
    </row>
    <row r="76" spans="1:8">
      <c r="A76" s="18"/>
      <c r="B76" s="17" t="s">
        <v>15</v>
      </c>
      <c r="C76" s="6">
        <f>SUM(C73:C74)</f>
        <v>380</v>
      </c>
      <c r="D76" s="6">
        <f>SUM(D73:D74)</f>
        <v>18.84</v>
      </c>
      <c r="E76" s="6">
        <f>SUM(E73:E74)</f>
        <v>13.004999999999999</v>
      </c>
      <c r="F76" s="6">
        <f>SUM(F73:F74)</f>
        <v>29.450000000000003</v>
      </c>
      <c r="G76" s="6">
        <v>465</v>
      </c>
      <c r="H76" s="6">
        <f>SUM(H73:H74)</f>
        <v>0.94000000000000006</v>
      </c>
    </row>
    <row r="77" spans="1:8" ht="15.75">
      <c r="A77" s="71" t="s">
        <v>16</v>
      </c>
      <c r="B77" s="72"/>
      <c r="C77" s="20">
        <f t="shared" ref="C77:H77" si="9">C56+C59+C67+C71+C76</f>
        <v>1822</v>
      </c>
      <c r="D77" s="20">
        <f t="shared" si="9"/>
        <v>83.807000000000002</v>
      </c>
      <c r="E77" s="20">
        <f t="shared" si="9"/>
        <v>88.963999999999999</v>
      </c>
      <c r="F77" s="20">
        <f t="shared" si="9"/>
        <v>202.55500000000001</v>
      </c>
      <c r="G77" s="20">
        <f t="shared" si="9"/>
        <v>2151.982</v>
      </c>
      <c r="H77" s="20">
        <f t="shared" si="9"/>
        <v>64.181000000000012</v>
      </c>
    </row>
  </sheetData>
  <mergeCells count="23">
    <mergeCell ref="A34:H34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30:H30"/>
    <mergeCell ref="A39:B39"/>
    <mergeCell ref="A48:A49"/>
    <mergeCell ref="B48:B49"/>
    <mergeCell ref="C48:C49"/>
    <mergeCell ref="D48:F48"/>
    <mergeCell ref="A72:H72"/>
    <mergeCell ref="A77:B77"/>
    <mergeCell ref="A50:H50"/>
    <mergeCell ref="A51:H51"/>
    <mergeCell ref="A57:H57"/>
    <mergeCell ref="A60:H60"/>
    <mergeCell ref="A68:H68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7"/>
  <sheetViews>
    <sheetView view="pageLayout" topLeftCell="A37" workbookViewId="0">
      <selection activeCell="B61" sqref="B61"/>
    </sheetView>
  </sheetViews>
  <sheetFormatPr defaultRowHeight="15"/>
  <cols>
    <col min="1" max="1" width="12.5703125" customWidth="1"/>
    <col min="2" max="2" width="30.7109375" customWidth="1"/>
    <col min="3" max="8" width="15.85546875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39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54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27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24"/>
      <c r="I9" s="24"/>
      <c r="J9" s="24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35" t="s">
        <v>3</v>
      </c>
      <c r="H10" s="44" t="s">
        <v>112</v>
      </c>
      <c r="I10" s="24"/>
    </row>
    <row r="11" spans="1:11" ht="30.75" customHeight="1">
      <c r="A11" s="78"/>
      <c r="B11" s="76"/>
      <c r="C11" s="74"/>
      <c r="D11" s="36" t="s">
        <v>22</v>
      </c>
      <c r="E11" s="36" t="s">
        <v>23</v>
      </c>
      <c r="F11" s="36" t="s">
        <v>24</v>
      </c>
      <c r="G11" s="36" t="s">
        <v>25</v>
      </c>
      <c r="H11" s="34" t="s">
        <v>5</v>
      </c>
    </row>
    <row r="12" spans="1:11">
      <c r="A12" s="67" t="s">
        <v>56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89</v>
      </c>
      <c r="B14" s="14" t="s">
        <v>91</v>
      </c>
      <c r="C14" s="4">
        <v>150</v>
      </c>
      <c r="D14" s="4">
        <v>8.5860000000000003</v>
      </c>
      <c r="E14" s="4">
        <v>6.7510000000000003</v>
      </c>
      <c r="F14" s="4">
        <v>43.012</v>
      </c>
      <c r="G14" s="4">
        <v>256.40199999999999</v>
      </c>
      <c r="H14" s="4">
        <v>2.09</v>
      </c>
    </row>
    <row r="15" spans="1:11">
      <c r="A15" s="5">
        <v>2</v>
      </c>
      <c r="B15" s="14" t="s">
        <v>120</v>
      </c>
      <c r="C15" s="4">
        <v>30</v>
      </c>
      <c r="D15" s="4">
        <v>2.4500000000000002</v>
      </c>
      <c r="E15" s="4">
        <v>7.55</v>
      </c>
      <c r="F15" s="4">
        <v>14.62</v>
      </c>
      <c r="G15" s="4">
        <v>140</v>
      </c>
      <c r="H15" s="4">
        <v>0</v>
      </c>
    </row>
    <row r="16" spans="1:11">
      <c r="A16" s="5"/>
      <c r="B16" s="14" t="s">
        <v>149</v>
      </c>
      <c r="C16" s="4">
        <v>15</v>
      </c>
      <c r="D16" s="4"/>
      <c r="E16" s="4"/>
      <c r="F16" s="4"/>
      <c r="G16" s="4"/>
      <c r="H16" s="4"/>
    </row>
    <row r="17" spans="1:8">
      <c r="A17" s="5">
        <v>393</v>
      </c>
      <c r="B17" s="14" t="s">
        <v>75</v>
      </c>
      <c r="C17" s="4">
        <v>180</v>
      </c>
      <c r="D17" s="4">
        <v>2.1160000000000001</v>
      </c>
      <c r="E17" s="4">
        <v>2.044</v>
      </c>
      <c r="F17" s="4">
        <v>16.350000000000001</v>
      </c>
      <c r="G17" s="4">
        <v>84.522999999999996</v>
      </c>
      <c r="H17" s="4">
        <v>1.125</v>
      </c>
    </row>
    <row r="18" spans="1:8" s="12" customFormat="1">
      <c r="A18" s="10"/>
      <c r="B18" s="11" t="s">
        <v>7</v>
      </c>
      <c r="C18" s="7">
        <f t="shared" ref="C18:H18" si="0">SUM(C14:C17)</f>
        <v>375</v>
      </c>
      <c r="D18" s="7">
        <f t="shared" si="0"/>
        <v>13.152000000000001</v>
      </c>
      <c r="E18" s="7">
        <f t="shared" si="0"/>
        <v>16.344999999999999</v>
      </c>
      <c r="F18" s="7">
        <f t="shared" si="0"/>
        <v>73.981999999999999</v>
      </c>
      <c r="G18" s="7">
        <v>498.36</v>
      </c>
      <c r="H18" s="7">
        <f t="shared" si="0"/>
        <v>3.2149999999999999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/>
      <c r="B20" s="8" t="s">
        <v>30</v>
      </c>
      <c r="C20" s="4">
        <v>200</v>
      </c>
      <c r="D20" s="4">
        <v>0.15</v>
      </c>
      <c r="E20" s="4">
        <v>0.13800000000000001</v>
      </c>
      <c r="F20" s="4">
        <v>9.84</v>
      </c>
      <c r="G20" s="4">
        <v>42.88</v>
      </c>
      <c r="H20" s="4">
        <v>0</v>
      </c>
    </row>
    <row r="21" spans="1:8" s="9" customFormat="1">
      <c r="A21" s="13"/>
      <c r="B21" s="11" t="s">
        <v>9</v>
      </c>
      <c r="C21" s="7">
        <f>SUM(C20)</f>
        <v>200</v>
      </c>
      <c r="D21" s="7">
        <f t="shared" ref="D21:H21" si="1">SUM(D20)</f>
        <v>0.15</v>
      </c>
      <c r="E21" s="7">
        <f t="shared" si="1"/>
        <v>0.13800000000000001</v>
      </c>
      <c r="F21" s="7">
        <f t="shared" si="1"/>
        <v>9.84</v>
      </c>
      <c r="G21" s="7">
        <f t="shared" si="1"/>
        <v>42.88</v>
      </c>
      <c r="H21" s="7">
        <f t="shared" si="1"/>
        <v>0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>
      <c r="A23" s="10">
        <v>27</v>
      </c>
      <c r="B23" s="14" t="s">
        <v>65</v>
      </c>
      <c r="C23" s="4">
        <v>40</v>
      </c>
      <c r="D23" s="4">
        <v>0.4</v>
      </c>
      <c r="E23" s="4">
        <v>1.8</v>
      </c>
      <c r="F23" s="4">
        <v>2.4</v>
      </c>
      <c r="G23" s="4">
        <v>9.1999999999999993</v>
      </c>
      <c r="H23" s="4">
        <v>2.8</v>
      </c>
    </row>
    <row r="24" spans="1:8" ht="14.25" customHeight="1">
      <c r="A24" s="10">
        <v>40</v>
      </c>
      <c r="B24" s="14" t="s">
        <v>150</v>
      </c>
      <c r="C24" s="4">
        <v>180</v>
      </c>
      <c r="D24" s="4">
        <v>1.165</v>
      </c>
      <c r="E24" s="4">
        <v>1.609</v>
      </c>
      <c r="F24" s="4">
        <v>5.9139999999999997</v>
      </c>
      <c r="G24" s="4">
        <v>50.01</v>
      </c>
      <c r="H24" s="4">
        <v>18.77</v>
      </c>
    </row>
    <row r="25" spans="1:8" ht="14.25" customHeight="1">
      <c r="A25" s="10"/>
      <c r="B25" s="14" t="s">
        <v>132</v>
      </c>
      <c r="C25" s="4">
        <v>9</v>
      </c>
      <c r="D25" s="4"/>
      <c r="E25" s="4"/>
      <c r="F25" s="4"/>
      <c r="G25" s="4"/>
      <c r="H25" s="4"/>
    </row>
    <row r="26" spans="1:8" ht="14.25" customHeight="1">
      <c r="A26" s="10">
        <v>205</v>
      </c>
      <c r="B26" s="14" t="s">
        <v>93</v>
      </c>
      <c r="C26" s="4">
        <v>150</v>
      </c>
      <c r="D26" s="4">
        <v>5.68</v>
      </c>
      <c r="E26" s="4">
        <v>4.3600000000000003</v>
      </c>
      <c r="F26" s="4">
        <v>27.25</v>
      </c>
      <c r="G26" s="4">
        <v>180</v>
      </c>
      <c r="H26" s="4">
        <v>0</v>
      </c>
    </row>
    <row r="27" spans="1:8">
      <c r="A27" s="5">
        <v>33</v>
      </c>
      <c r="B27" s="14" t="s">
        <v>94</v>
      </c>
      <c r="C27" s="4">
        <v>180</v>
      </c>
      <c r="D27" s="4">
        <v>0.33</v>
      </c>
      <c r="E27" s="4">
        <v>1.4999999999999999E-2</v>
      </c>
      <c r="F27" s="4">
        <v>20.7</v>
      </c>
      <c r="G27" s="4">
        <v>82</v>
      </c>
      <c r="H27" s="4">
        <v>0.3</v>
      </c>
    </row>
    <row r="28" spans="1:8">
      <c r="A28" s="5"/>
      <c r="B28" s="14" t="s">
        <v>126</v>
      </c>
      <c r="C28" s="4">
        <v>70</v>
      </c>
      <c r="D28" s="4">
        <v>2.2999999999999998</v>
      </c>
      <c r="E28" s="4">
        <v>0.3</v>
      </c>
      <c r="F28" s="4">
        <v>1.44</v>
      </c>
      <c r="G28" s="4">
        <v>70.5</v>
      </c>
      <c r="H28" s="4">
        <v>0</v>
      </c>
    </row>
    <row r="29" spans="1:8" s="9" customFormat="1">
      <c r="A29" s="13"/>
      <c r="B29" s="11" t="s">
        <v>11</v>
      </c>
      <c r="C29" s="7">
        <f>SUM(C23:C28)</f>
        <v>629</v>
      </c>
      <c r="D29" s="7">
        <f>SUM(D23:D28)</f>
        <v>9.875</v>
      </c>
      <c r="E29" s="7">
        <f>SUM(E23:E28)</f>
        <v>8.0839999999999996</v>
      </c>
      <c r="F29" s="7">
        <f>SUM(F23:F28)</f>
        <v>57.703999999999994</v>
      </c>
      <c r="G29" s="7">
        <v>489.36</v>
      </c>
      <c r="H29" s="7">
        <f>SUM(H23:H28)</f>
        <v>21.87</v>
      </c>
    </row>
    <row r="30" spans="1:8">
      <c r="A30" s="69" t="s">
        <v>12</v>
      </c>
      <c r="B30" s="70"/>
      <c r="C30" s="70"/>
      <c r="D30" s="70"/>
      <c r="E30" s="70"/>
      <c r="F30" s="70"/>
      <c r="G30" s="70"/>
      <c r="H30" s="70"/>
    </row>
    <row r="31" spans="1:8">
      <c r="A31" s="5">
        <v>401</v>
      </c>
      <c r="B31" s="8" t="s">
        <v>34</v>
      </c>
      <c r="C31" s="4">
        <v>150</v>
      </c>
      <c r="D31" s="4">
        <v>11.02</v>
      </c>
      <c r="E31" s="4">
        <v>6.03</v>
      </c>
      <c r="F31" s="4">
        <v>5.09</v>
      </c>
      <c r="G31" s="4">
        <v>60</v>
      </c>
      <c r="H31" s="4">
        <v>0.25</v>
      </c>
    </row>
    <row r="32" spans="1:8">
      <c r="A32" s="5"/>
      <c r="B32" s="8" t="s">
        <v>116</v>
      </c>
      <c r="C32" s="4">
        <v>100</v>
      </c>
      <c r="D32" s="4"/>
      <c r="E32" s="4"/>
      <c r="F32" s="4"/>
      <c r="G32" s="4"/>
      <c r="H32" s="4"/>
    </row>
    <row r="33" spans="1:15" s="9" customFormat="1">
      <c r="A33" s="13"/>
      <c r="B33" s="16" t="s">
        <v>13</v>
      </c>
      <c r="C33" s="7">
        <v>250</v>
      </c>
      <c r="D33" s="7">
        <f t="shared" ref="D33:H33" si="2">SUM(D31)</f>
        <v>11.02</v>
      </c>
      <c r="E33" s="7">
        <f t="shared" si="2"/>
        <v>6.03</v>
      </c>
      <c r="F33" s="7">
        <f t="shared" si="2"/>
        <v>5.09</v>
      </c>
      <c r="G33" s="7">
        <f t="shared" si="2"/>
        <v>60</v>
      </c>
      <c r="H33" s="7">
        <f t="shared" si="2"/>
        <v>0.25</v>
      </c>
    </row>
    <row r="34" spans="1:15">
      <c r="A34" s="69" t="s">
        <v>14</v>
      </c>
      <c r="B34" s="70"/>
      <c r="C34" s="70"/>
      <c r="D34" s="70"/>
      <c r="E34" s="70"/>
      <c r="F34" s="70"/>
      <c r="G34" s="70"/>
      <c r="H34" s="70"/>
    </row>
    <row r="35" spans="1:15">
      <c r="A35" s="5">
        <v>85</v>
      </c>
      <c r="B35" s="14" t="s">
        <v>95</v>
      </c>
      <c r="C35" s="4">
        <v>150</v>
      </c>
      <c r="D35" s="4">
        <v>4.7409999999999997</v>
      </c>
      <c r="E35" s="4">
        <v>5.5540000000000003</v>
      </c>
      <c r="F35" s="4">
        <v>27.456</v>
      </c>
      <c r="G35" s="4">
        <v>200.31</v>
      </c>
      <c r="H35" s="4">
        <v>1.2E-2</v>
      </c>
    </row>
    <row r="36" spans="1:15">
      <c r="A36" s="5"/>
      <c r="B36" s="14" t="s">
        <v>33</v>
      </c>
      <c r="C36" s="4">
        <v>10</v>
      </c>
      <c r="D36" s="4">
        <v>4.58</v>
      </c>
      <c r="E36" s="4">
        <v>4.08</v>
      </c>
      <c r="F36" s="4">
        <v>7.58</v>
      </c>
      <c r="G36" s="4">
        <v>70.5</v>
      </c>
      <c r="H36" s="4">
        <v>2.0499999999999998</v>
      </c>
    </row>
    <row r="37" spans="1:15">
      <c r="A37" s="5">
        <v>390</v>
      </c>
      <c r="B37" s="14" t="s">
        <v>82</v>
      </c>
      <c r="C37" s="4">
        <v>180</v>
      </c>
      <c r="D37" s="4">
        <v>2.2999999999999998</v>
      </c>
      <c r="E37" s="4">
        <v>0.3</v>
      </c>
      <c r="F37" s="4">
        <v>1.44</v>
      </c>
      <c r="G37" s="4">
        <v>77.05</v>
      </c>
      <c r="H37" s="4">
        <v>25.06</v>
      </c>
    </row>
    <row r="38" spans="1:15" s="19" customFormat="1" ht="14.25">
      <c r="A38" s="18"/>
      <c r="B38" s="17" t="s">
        <v>15</v>
      </c>
      <c r="C38" s="6">
        <f t="shared" ref="C38:H38" si="3">SUM(C35:C37)</f>
        <v>340</v>
      </c>
      <c r="D38" s="6">
        <f t="shared" si="3"/>
        <v>11.620999999999999</v>
      </c>
      <c r="E38" s="6">
        <f t="shared" si="3"/>
        <v>9.9340000000000011</v>
      </c>
      <c r="F38" s="6">
        <f t="shared" si="3"/>
        <v>36.475999999999999</v>
      </c>
      <c r="G38" s="6">
        <v>423.3</v>
      </c>
      <c r="H38" s="6">
        <f t="shared" si="3"/>
        <v>27.122</v>
      </c>
    </row>
    <row r="39" spans="1:15" s="19" customFormat="1" ht="15.75">
      <c r="A39" s="71" t="s">
        <v>108</v>
      </c>
      <c r="B39" s="72"/>
      <c r="C39" s="20">
        <f t="shared" ref="C39:H39" si="4">C18+C21+C29+C33+C38</f>
        <v>1794</v>
      </c>
      <c r="D39" s="20">
        <f t="shared" si="4"/>
        <v>45.817999999999998</v>
      </c>
      <c r="E39" s="20">
        <f t="shared" si="4"/>
        <v>40.531000000000006</v>
      </c>
      <c r="F39" s="20">
        <f t="shared" si="4"/>
        <v>183.09200000000001</v>
      </c>
      <c r="G39" s="20">
        <f t="shared" si="4"/>
        <v>1513.8999999999999</v>
      </c>
      <c r="H39" s="20">
        <f t="shared" si="4"/>
        <v>52.457000000000001</v>
      </c>
      <c r="I39" s="38"/>
      <c r="J39" s="38"/>
      <c r="K39" s="38"/>
      <c r="L39" s="38"/>
      <c r="M39" s="38"/>
      <c r="N39" s="38"/>
      <c r="O39" s="38"/>
    </row>
    <row r="40" spans="1:15">
      <c r="A40" s="21"/>
      <c r="B40" s="22"/>
      <c r="C40" s="2"/>
      <c r="D40" s="2"/>
      <c r="E40" s="2"/>
      <c r="F40" s="2"/>
      <c r="G40" s="2"/>
      <c r="H40" s="2"/>
    </row>
    <row r="41" spans="1:15" s="23" customFormat="1" ht="24" customHeight="1">
      <c r="A41" s="21"/>
      <c r="B41" s="22"/>
      <c r="C41" s="2"/>
      <c r="D41" s="2"/>
      <c r="E41" s="2"/>
      <c r="F41" s="2"/>
      <c r="G41" s="2"/>
      <c r="H41" s="2"/>
    </row>
    <row r="42" spans="1:15" s="23" customFormat="1" ht="33" customHeight="1">
      <c r="A42" s="21"/>
      <c r="B42" s="22"/>
      <c r="C42" s="2"/>
      <c r="D42" s="2"/>
      <c r="E42" s="2"/>
      <c r="F42" s="2"/>
      <c r="G42" s="2"/>
      <c r="H42" s="2"/>
    </row>
    <row r="43" spans="1:15" s="23" customFormat="1" ht="13.5" customHeight="1">
      <c r="A43" s="21" t="s">
        <v>17</v>
      </c>
      <c r="B43" s="22" t="s">
        <v>39</v>
      </c>
      <c r="C43" s="2"/>
      <c r="D43" s="2"/>
      <c r="E43" s="2"/>
      <c r="F43" s="2"/>
      <c r="G43" s="2"/>
      <c r="H43" s="2"/>
    </row>
    <row r="44" spans="1:15" s="23" customFormat="1" ht="14.25" customHeight="1">
      <c r="A44" s="21" t="s">
        <v>18</v>
      </c>
      <c r="B44" s="22" t="s">
        <v>54</v>
      </c>
      <c r="C44" s="2"/>
      <c r="D44" s="2"/>
      <c r="E44" s="2"/>
      <c r="F44" s="2"/>
      <c r="G44" s="2"/>
      <c r="H44" s="2"/>
    </row>
    <row r="45" spans="1:15" s="23" customFormat="1">
      <c r="A45" s="21"/>
      <c r="B45" s="22"/>
      <c r="C45" s="2"/>
      <c r="D45" s="2"/>
      <c r="E45" s="2"/>
      <c r="F45" s="2"/>
      <c r="G45" s="2"/>
      <c r="H45" s="2"/>
    </row>
    <row r="46" spans="1:15" s="23" customFormat="1" ht="28.5" customHeight="1">
      <c r="A46" s="21" t="s">
        <v>19</v>
      </c>
      <c r="B46" s="22" t="s">
        <v>21</v>
      </c>
      <c r="C46" s="2"/>
      <c r="D46" s="2"/>
      <c r="E46" s="2"/>
      <c r="F46" s="2"/>
      <c r="G46" s="2"/>
      <c r="H46" s="2"/>
    </row>
    <row r="47" spans="1:15" s="23" customFormat="1" ht="16.5" thickBot="1">
      <c r="A47" s="3"/>
      <c r="B47" s="3"/>
      <c r="C47" s="3"/>
      <c r="D47" s="3"/>
      <c r="E47" s="3"/>
      <c r="F47" s="3"/>
      <c r="G47" s="3"/>
      <c r="H47" s="24"/>
    </row>
    <row r="48" spans="1:15" s="23" customFormat="1" ht="25.5">
      <c r="A48" s="77" t="s">
        <v>0</v>
      </c>
      <c r="B48" s="75" t="s">
        <v>4</v>
      </c>
      <c r="C48" s="73" t="s">
        <v>1</v>
      </c>
      <c r="D48" s="73" t="s">
        <v>2</v>
      </c>
      <c r="E48" s="73"/>
      <c r="F48" s="73"/>
      <c r="G48" s="35" t="s">
        <v>3</v>
      </c>
      <c r="H48" s="44" t="s">
        <v>112</v>
      </c>
    </row>
    <row r="49" spans="1:8" s="23" customFormat="1" ht="25.5" customHeight="1">
      <c r="A49" s="78"/>
      <c r="B49" s="76"/>
      <c r="C49" s="74"/>
      <c r="D49" s="36" t="s">
        <v>22</v>
      </c>
      <c r="E49" s="36" t="s">
        <v>23</v>
      </c>
      <c r="F49" s="36" t="s">
        <v>24</v>
      </c>
      <c r="G49" s="36" t="s">
        <v>25</v>
      </c>
      <c r="H49" s="34" t="s">
        <v>5</v>
      </c>
    </row>
    <row r="50" spans="1:8">
      <c r="A50" s="67" t="s">
        <v>56</v>
      </c>
      <c r="B50" s="68"/>
      <c r="C50" s="68"/>
      <c r="D50" s="68"/>
      <c r="E50" s="68"/>
      <c r="F50" s="68"/>
      <c r="G50" s="68"/>
      <c r="H50" s="68"/>
    </row>
    <row r="51" spans="1:8" ht="25.5" customHeight="1">
      <c r="A51" s="69" t="s">
        <v>6</v>
      </c>
      <c r="B51" s="70"/>
      <c r="C51" s="70"/>
      <c r="D51" s="70"/>
      <c r="E51" s="70"/>
      <c r="F51" s="70"/>
      <c r="G51" s="70"/>
      <c r="H51" s="70"/>
    </row>
    <row r="52" spans="1:8">
      <c r="A52" s="5">
        <v>89</v>
      </c>
      <c r="B52" s="14" t="s">
        <v>91</v>
      </c>
      <c r="C52" s="4">
        <v>200</v>
      </c>
      <c r="D52" s="4">
        <v>10.733000000000001</v>
      </c>
      <c r="E52" s="4">
        <v>8.4390000000000001</v>
      </c>
      <c r="F52" s="4">
        <v>53.765000000000001</v>
      </c>
      <c r="G52" s="4">
        <v>320.50299999999999</v>
      </c>
      <c r="H52" s="4">
        <v>2.61</v>
      </c>
    </row>
    <row r="53" spans="1:8">
      <c r="A53" s="5">
        <v>2</v>
      </c>
      <c r="B53" s="14" t="s">
        <v>120</v>
      </c>
      <c r="C53" s="4">
        <v>30</v>
      </c>
      <c r="D53" s="4">
        <v>3</v>
      </c>
      <c r="E53" s="4">
        <v>9.4</v>
      </c>
      <c r="F53" s="4">
        <v>18.2</v>
      </c>
      <c r="G53" s="4">
        <v>170</v>
      </c>
      <c r="H53" s="4">
        <v>0</v>
      </c>
    </row>
    <row r="54" spans="1:8">
      <c r="A54" s="5"/>
      <c r="B54" s="14" t="s">
        <v>139</v>
      </c>
      <c r="C54" s="4">
        <v>21</v>
      </c>
      <c r="D54" s="4"/>
      <c r="E54" s="4"/>
      <c r="F54" s="4"/>
      <c r="G54" s="4"/>
      <c r="H54" s="4"/>
    </row>
    <row r="55" spans="1:8">
      <c r="A55" s="5">
        <v>393</v>
      </c>
      <c r="B55" s="14" t="s">
        <v>75</v>
      </c>
      <c r="C55" s="4">
        <v>200</v>
      </c>
      <c r="D55" s="4">
        <v>2.4180000000000001</v>
      </c>
      <c r="E55" s="4">
        <v>2.15</v>
      </c>
      <c r="F55" s="4">
        <v>18.84</v>
      </c>
      <c r="G55" s="4">
        <v>99.671999999999997</v>
      </c>
      <c r="H55" s="4">
        <v>1.4</v>
      </c>
    </row>
    <row r="56" spans="1:8">
      <c r="A56" s="10"/>
      <c r="B56" s="11" t="s">
        <v>7</v>
      </c>
      <c r="C56" s="7">
        <f t="shared" ref="C56:H56" si="5">SUM(C52:C55)</f>
        <v>451</v>
      </c>
      <c r="D56" s="7">
        <f t="shared" si="5"/>
        <v>16.151</v>
      </c>
      <c r="E56" s="7">
        <f t="shared" si="5"/>
        <v>19.988999999999997</v>
      </c>
      <c r="F56" s="7">
        <f t="shared" si="5"/>
        <v>90.805000000000007</v>
      </c>
      <c r="G56" s="7">
        <f t="shared" si="5"/>
        <v>590.17499999999995</v>
      </c>
      <c r="H56" s="7">
        <f t="shared" si="5"/>
        <v>4.01</v>
      </c>
    </row>
    <row r="57" spans="1:8">
      <c r="A57" s="69" t="s">
        <v>8</v>
      </c>
      <c r="B57" s="70"/>
      <c r="C57" s="70"/>
      <c r="D57" s="70"/>
      <c r="E57" s="70"/>
      <c r="F57" s="70"/>
      <c r="G57" s="70"/>
      <c r="H57" s="70"/>
    </row>
    <row r="58" spans="1:8">
      <c r="A58" s="5"/>
      <c r="B58" s="8" t="s">
        <v>30</v>
      </c>
      <c r="C58" s="4">
        <v>200</v>
      </c>
      <c r="D58" s="4">
        <v>0.16600000000000001</v>
      </c>
      <c r="E58" s="4">
        <v>0.08</v>
      </c>
      <c r="F58" s="4">
        <v>16.98</v>
      </c>
      <c r="G58" s="4">
        <v>72.488</v>
      </c>
      <c r="H58" s="4">
        <v>86.665999999999997</v>
      </c>
    </row>
    <row r="59" spans="1:8" ht="13.5" customHeight="1">
      <c r="A59" s="13"/>
      <c r="B59" s="11" t="s">
        <v>9</v>
      </c>
      <c r="C59" s="7">
        <f>SUM(C58)</f>
        <v>200</v>
      </c>
      <c r="D59" s="7">
        <f t="shared" ref="D59:H59" si="6">SUM(D58)</f>
        <v>0.16600000000000001</v>
      </c>
      <c r="E59" s="7">
        <f t="shared" si="6"/>
        <v>0.08</v>
      </c>
      <c r="F59" s="7">
        <f t="shared" si="6"/>
        <v>16.98</v>
      </c>
      <c r="G59" s="7">
        <f t="shared" si="6"/>
        <v>72.488</v>
      </c>
      <c r="H59" s="7">
        <f t="shared" si="6"/>
        <v>86.665999999999997</v>
      </c>
    </row>
    <row r="60" spans="1:8">
      <c r="A60" s="69" t="s">
        <v>10</v>
      </c>
      <c r="B60" s="70"/>
      <c r="C60" s="70"/>
      <c r="D60" s="70"/>
      <c r="E60" s="70"/>
      <c r="F60" s="70"/>
      <c r="G60" s="70"/>
      <c r="H60" s="70"/>
    </row>
    <row r="61" spans="1:8">
      <c r="A61" s="10">
        <v>27</v>
      </c>
      <c r="B61" s="14" t="s">
        <v>65</v>
      </c>
      <c r="C61" s="15">
        <v>50</v>
      </c>
      <c r="D61" s="15">
        <v>0.8</v>
      </c>
      <c r="E61" s="15">
        <v>3.6</v>
      </c>
      <c r="F61" s="15">
        <v>4.8</v>
      </c>
      <c r="G61" s="15">
        <v>10.199999999999999</v>
      </c>
      <c r="H61" s="15">
        <v>6.6</v>
      </c>
    </row>
    <row r="62" spans="1:8">
      <c r="A62" s="10">
        <v>40</v>
      </c>
      <c r="B62" s="14" t="s">
        <v>150</v>
      </c>
      <c r="C62" s="15">
        <v>200</v>
      </c>
      <c r="D62" s="15">
        <v>2.1920000000000002</v>
      </c>
      <c r="E62" s="15">
        <v>2.6480000000000001</v>
      </c>
      <c r="F62" s="15">
        <v>5.9889999999999999</v>
      </c>
      <c r="G62" s="15">
        <v>65.34</v>
      </c>
      <c r="H62" s="15">
        <v>18.93</v>
      </c>
    </row>
    <row r="63" spans="1:8">
      <c r="A63" s="10"/>
      <c r="B63" s="14" t="s">
        <v>132</v>
      </c>
      <c r="C63" s="15">
        <v>12</v>
      </c>
      <c r="D63" s="15"/>
      <c r="E63" s="15"/>
      <c r="F63" s="15"/>
      <c r="G63" s="15"/>
      <c r="H63" s="15"/>
    </row>
    <row r="64" spans="1:8">
      <c r="A64" s="10">
        <v>205</v>
      </c>
      <c r="B64" s="14" t="s">
        <v>93</v>
      </c>
      <c r="C64" s="4">
        <v>180</v>
      </c>
      <c r="D64" s="4">
        <v>10.68</v>
      </c>
      <c r="E64" s="4">
        <v>16.02</v>
      </c>
      <c r="F64" s="4">
        <v>56.31</v>
      </c>
      <c r="G64" s="4">
        <v>217</v>
      </c>
      <c r="H64" s="4">
        <v>0</v>
      </c>
    </row>
    <row r="65" spans="1:8">
      <c r="A65" s="5">
        <v>33</v>
      </c>
      <c r="B65" s="14" t="s">
        <v>94</v>
      </c>
      <c r="C65" s="4">
        <v>200</v>
      </c>
      <c r="D65" s="4">
        <v>0.44</v>
      </c>
      <c r="E65" s="4">
        <v>0.2</v>
      </c>
      <c r="F65" s="4">
        <v>27.6</v>
      </c>
      <c r="G65" s="4">
        <v>85</v>
      </c>
      <c r="H65" s="4">
        <v>0.6</v>
      </c>
    </row>
    <row r="66" spans="1:8">
      <c r="A66" s="5"/>
      <c r="B66" s="14" t="s">
        <v>127</v>
      </c>
      <c r="C66" s="4">
        <v>100</v>
      </c>
      <c r="D66" s="4">
        <v>2.2999999999999998</v>
      </c>
      <c r="E66" s="4">
        <v>0.3</v>
      </c>
      <c r="F66" s="4">
        <v>1.44</v>
      </c>
      <c r="G66" s="4">
        <v>70.5</v>
      </c>
      <c r="H66" s="4">
        <v>0</v>
      </c>
    </row>
    <row r="67" spans="1:8">
      <c r="A67" s="13"/>
      <c r="B67" s="11" t="s">
        <v>11</v>
      </c>
      <c r="C67" s="7">
        <f>SUM(C61:C66)</f>
        <v>742</v>
      </c>
      <c r="D67" s="7">
        <f>SUM(D61:D66)</f>
        <v>16.411999999999999</v>
      </c>
      <c r="E67" s="7">
        <f>SUM(E61:E66)</f>
        <v>22.768000000000001</v>
      </c>
      <c r="F67" s="7">
        <f>SUM(F61:F66)</f>
        <v>96.13900000000001</v>
      </c>
      <c r="G67" s="7">
        <v>574.36900000000003</v>
      </c>
      <c r="H67" s="7">
        <f>SUM(H61:H66)</f>
        <v>26.130000000000003</v>
      </c>
    </row>
    <row r="68" spans="1:8">
      <c r="A68" s="69" t="s">
        <v>12</v>
      </c>
      <c r="B68" s="70"/>
      <c r="C68" s="70"/>
      <c r="D68" s="70"/>
      <c r="E68" s="70"/>
      <c r="F68" s="70"/>
      <c r="G68" s="70"/>
      <c r="H68" s="70"/>
    </row>
    <row r="69" spans="1:8">
      <c r="A69" s="5">
        <v>401</v>
      </c>
      <c r="B69" s="8" t="s">
        <v>34</v>
      </c>
      <c r="C69" s="4">
        <v>155</v>
      </c>
      <c r="D69" s="4">
        <v>0</v>
      </c>
      <c r="E69" s="4">
        <v>0</v>
      </c>
      <c r="F69" s="4">
        <v>14.6</v>
      </c>
      <c r="G69" s="4">
        <v>60</v>
      </c>
      <c r="H69" s="4">
        <v>0.25</v>
      </c>
    </row>
    <row r="70" spans="1:8">
      <c r="A70" s="5"/>
      <c r="B70" s="8" t="s">
        <v>116</v>
      </c>
      <c r="C70" s="4">
        <v>100</v>
      </c>
      <c r="D70" s="4"/>
      <c r="E70" s="4"/>
      <c r="F70" s="4"/>
      <c r="G70" s="4"/>
      <c r="H70" s="4"/>
    </row>
    <row r="71" spans="1:8">
      <c r="A71" s="13"/>
      <c r="B71" s="16" t="s">
        <v>13</v>
      </c>
      <c r="C71" s="7">
        <v>255</v>
      </c>
      <c r="D71" s="7">
        <f t="shared" ref="D71:H71" si="7">SUM(D69)</f>
        <v>0</v>
      </c>
      <c r="E71" s="7">
        <f t="shared" si="7"/>
        <v>0</v>
      </c>
      <c r="F71" s="7">
        <f t="shared" si="7"/>
        <v>14.6</v>
      </c>
      <c r="G71" s="7">
        <f t="shared" si="7"/>
        <v>60</v>
      </c>
      <c r="H71" s="7">
        <f t="shared" si="7"/>
        <v>0.25</v>
      </c>
    </row>
    <row r="72" spans="1:8">
      <c r="A72" s="69" t="s">
        <v>14</v>
      </c>
      <c r="B72" s="70"/>
      <c r="C72" s="70"/>
      <c r="D72" s="70"/>
      <c r="E72" s="70"/>
      <c r="F72" s="70"/>
      <c r="G72" s="70"/>
      <c r="H72" s="70"/>
    </row>
    <row r="73" spans="1:8">
      <c r="A73" s="5">
        <v>85</v>
      </c>
      <c r="B73" s="14" t="s">
        <v>95</v>
      </c>
      <c r="C73" s="4">
        <v>200</v>
      </c>
      <c r="D73" s="4">
        <v>80.236000000000004</v>
      </c>
      <c r="E73" s="4">
        <v>13.02</v>
      </c>
      <c r="F73" s="4">
        <v>41.183999999999997</v>
      </c>
      <c r="G73" s="4">
        <v>258.745</v>
      </c>
      <c r="H73" s="4">
        <v>1.7999999999999999E-2</v>
      </c>
    </row>
    <row r="74" spans="1:8">
      <c r="A74" s="5"/>
      <c r="B74" s="14" t="s">
        <v>33</v>
      </c>
      <c r="C74" s="4">
        <v>10</v>
      </c>
      <c r="D74" s="4">
        <v>5.48</v>
      </c>
      <c r="E74" s="4">
        <v>4.88</v>
      </c>
      <c r="F74" s="4">
        <v>9.07</v>
      </c>
      <c r="G74" s="4">
        <v>70.5</v>
      </c>
      <c r="H74" s="4">
        <v>2.46</v>
      </c>
    </row>
    <row r="75" spans="1:8">
      <c r="A75" s="5">
        <v>390</v>
      </c>
      <c r="B75" s="14" t="s">
        <v>82</v>
      </c>
      <c r="C75" s="4">
        <v>200</v>
      </c>
      <c r="D75" s="4">
        <v>0</v>
      </c>
      <c r="E75" s="4">
        <v>0.3</v>
      </c>
      <c r="F75" s="4">
        <v>25</v>
      </c>
      <c r="G75" s="4">
        <v>79.25</v>
      </c>
      <c r="H75" s="4">
        <v>25.36</v>
      </c>
    </row>
    <row r="76" spans="1:8">
      <c r="A76" s="18"/>
      <c r="B76" s="17" t="s">
        <v>15</v>
      </c>
      <c r="C76" s="6">
        <f t="shared" ref="C76:H76" si="8">SUM(C73:C75)</f>
        <v>410</v>
      </c>
      <c r="D76" s="6">
        <f t="shared" si="8"/>
        <v>85.716000000000008</v>
      </c>
      <c r="E76" s="6">
        <f t="shared" si="8"/>
        <v>18.2</v>
      </c>
      <c r="F76" s="6">
        <f t="shared" si="8"/>
        <v>75.253999999999991</v>
      </c>
      <c r="G76" s="6">
        <v>550.36</v>
      </c>
      <c r="H76" s="6">
        <f t="shared" si="8"/>
        <v>27.838000000000001</v>
      </c>
    </row>
    <row r="77" spans="1:8" ht="15.75">
      <c r="A77" s="71" t="s">
        <v>108</v>
      </c>
      <c r="B77" s="72"/>
      <c r="C77" s="20">
        <f t="shared" ref="C77:H77" si="9">C56+C59+C67+C71+C76</f>
        <v>2058</v>
      </c>
      <c r="D77" s="20">
        <f t="shared" si="9"/>
        <v>118.44500000000001</v>
      </c>
      <c r="E77" s="20">
        <f t="shared" si="9"/>
        <v>61.036999999999992</v>
      </c>
      <c r="F77" s="20">
        <f t="shared" si="9"/>
        <v>293.77800000000002</v>
      </c>
      <c r="G77" s="20">
        <f t="shared" si="9"/>
        <v>1847.3920000000003</v>
      </c>
      <c r="H77" s="20">
        <f t="shared" si="9"/>
        <v>144.89400000000001</v>
      </c>
    </row>
  </sheetData>
  <mergeCells count="23">
    <mergeCell ref="A34:H34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30:H30"/>
    <mergeCell ref="A39:B39"/>
    <mergeCell ref="A48:A49"/>
    <mergeCell ref="B48:B49"/>
    <mergeCell ref="C48:C49"/>
    <mergeCell ref="D48:F48"/>
    <mergeCell ref="A72:H72"/>
    <mergeCell ref="A77:B77"/>
    <mergeCell ref="A50:H50"/>
    <mergeCell ref="A51:H51"/>
    <mergeCell ref="A57:H57"/>
    <mergeCell ref="A60:H60"/>
    <mergeCell ref="A68:H68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5"/>
  <sheetViews>
    <sheetView view="pageLayout" topLeftCell="A40" workbookViewId="0">
      <selection activeCell="B60" sqref="B60"/>
    </sheetView>
  </sheetViews>
  <sheetFormatPr defaultRowHeight="15"/>
  <cols>
    <col min="1" max="1" width="12.5703125" customWidth="1"/>
    <col min="2" max="2" width="28.5703125" customWidth="1"/>
    <col min="3" max="8" width="17.140625" customWidth="1"/>
  </cols>
  <sheetData>
    <row r="1" spans="1:11" ht="11.25" customHeight="1">
      <c r="A1" s="65"/>
      <c r="B1" s="66"/>
      <c r="C1" s="66"/>
      <c r="D1" s="66"/>
      <c r="E1" s="66"/>
      <c r="F1" s="66"/>
      <c r="G1" s="66"/>
      <c r="H1" s="66"/>
      <c r="I1" s="2"/>
      <c r="J1" s="2"/>
      <c r="K1" s="2"/>
    </row>
    <row r="2" spans="1:11" hidden="1">
      <c r="A2" s="66"/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1" hidden="1">
      <c r="A3" s="66"/>
      <c r="B3" s="66"/>
      <c r="C3" s="66"/>
      <c r="D3" s="66"/>
      <c r="E3" s="66"/>
      <c r="F3" s="66"/>
      <c r="G3" s="66"/>
      <c r="H3" s="66"/>
      <c r="I3" s="2"/>
      <c r="J3" s="2"/>
    </row>
    <row r="4" spans="1:11" ht="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>
      <c r="A5" s="21" t="s">
        <v>17</v>
      </c>
      <c r="B5" s="22" t="s">
        <v>42</v>
      </c>
      <c r="C5" s="2"/>
      <c r="D5" s="2"/>
      <c r="E5" s="2"/>
      <c r="F5" s="2"/>
      <c r="G5" s="2"/>
      <c r="H5" s="2"/>
      <c r="I5" s="2"/>
      <c r="J5" s="2"/>
    </row>
    <row r="6" spans="1:11">
      <c r="A6" s="21" t="s">
        <v>18</v>
      </c>
      <c r="B6" s="22" t="s">
        <v>54</v>
      </c>
      <c r="C6" s="2"/>
      <c r="D6" s="2"/>
      <c r="E6" s="2"/>
      <c r="F6" s="2"/>
      <c r="G6" s="2"/>
      <c r="H6" s="2"/>
      <c r="I6" s="2"/>
      <c r="J6" s="2"/>
    </row>
    <row r="7" spans="1:11">
      <c r="A7" s="21"/>
      <c r="B7" s="22"/>
      <c r="C7" s="2"/>
      <c r="D7" s="2"/>
      <c r="E7" s="2"/>
      <c r="F7" s="2"/>
      <c r="G7" s="2"/>
      <c r="H7" s="2"/>
      <c r="I7" s="2"/>
      <c r="J7" s="2"/>
    </row>
    <row r="8" spans="1:11" ht="30" customHeight="1">
      <c r="A8" s="21" t="s">
        <v>19</v>
      </c>
      <c r="B8" s="22" t="s">
        <v>151</v>
      </c>
      <c r="C8" s="2"/>
      <c r="D8" s="2"/>
      <c r="E8" s="2"/>
      <c r="F8" s="2"/>
      <c r="G8" s="2"/>
      <c r="H8" s="2"/>
      <c r="I8" s="2"/>
      <c r="J8" s="2"/>
    </row>
    <row r="9" spans="1:11" ht="10.5" customHeight="1" thickBot="1">
      <c r="A9" s="3"/>
      <c r="B9" s="3"/>
      <c r="C9" s="3"/>
      <c r="D9" s="3"/>
      <c r="E9" s="3"/>
      <c r="F9" s="3"/>
      <c r="G9" s="3"/>
      <c r="H9" s="24"/>
      <c r="I9" s="24"/>
      <c r="J9" s="24"/>
    </row>
    <row r="10" spans="1:11" ht="31.5" customHeight="1">
      <c r="A10" s="77" t="s">
        <v>0</v>
      </c>
      <c r="B10" s="75" t="s">
        <v>4</v>
      </c>
      <c r="C10" s="73" t="s">
        <v>1</v>
      </c>
      <c r="D10" s="73" t="s">
        <v>2</v>
      </c>
      <c r="E10" s="73"/>
      <c r="F10" s="73"/>
      <c r="G10" s="35" t="s">
        <v>3</v>
      </c>
      <c r="H10" s="41" t="s">
        <v>63</v>
      </c>
      <c r="I10" s="24"/>
    </row>
    <row r="11" spans="1:11" ht="30.75" customHeight="1">
      <c r="A11" s="78"/>
      <c r="B11" s="76"/>
      <c r="C11" s="74"/>
      <c r="D11" s="36" t="s">
        <v>22</v>
      </c>
      <c r="E11" s="36" t="s">
        <v>23</v>
      </c>
      <c r="F11" s="36" t="s">
        <v>24</v>
      </c>
      <c r="G11" s="36" t="s">
        <v>25</v>
      </c>
      <c r="H11" s="34" t="s">
        <v>5</v>
      </c>
    </row>
    <row r="12" spans="1:11">
      <c r="A12" s="67" t="s">
        <v>57</v>
      </c>
      <c r="B12" s="68"/>
      <c r="C12" s="68"/>
      <c r="D12" s="68"/>
      <c r="E12" s="68"/>
      <c r="F12" s="68"/>
      <c r="G12" s="68"/>
      <c r="H12" s="68"/>
    </row>
    <row r="13" spans="1:11">
      <c r="A13" s="69" t="s">
        <v>6</v>
      </c>
      <c r="B13" s="70"/>
      <c r="C13" s="70"/>
      <c r="D13" s="70"/>
      <c r="E13" s="70"/>
      <c r="F13" s="70"/>
      <c r="G13" s="70"/>
      <c r="H13" s="70"/>
    </row>
    <row r="14" spans="1:11">
      <c r="A14" s="5">
        <v>125</v>
      </c>
      <c r="B14" s="14" t="s">
        <v>96</v>
      </c>
      <c r="C14" s="4">
        <v>150</v>
      </c>
      <c r="D14" s="4">
        <v>3.16</v>
      </c>
      <c r="E14" s="4">
        <v>5.09</v>
      </c>
      <c r="F14" s="4">
        <v>13.17</v>
      </c>
      <c r="G14" s="4">
        <v>111.58</v>
      </c>
      <c r="H14" s="4">
        <v>0.45</v>
      </c>
    </row>
    <row r="15" spans="1:11">
      <c r="A15" s="5">
        <v>1</v>
      </c>
      <c r="B15" s="14" t="s">
        <v>120</v>
      </c>
      <c r="C15" s="4">
        <v>30</v>
      </c>
      <c r="D15" s="4">
        <v>6.4</v>
      </c>
      <c r="E15" s="4">
        <v>9.3000000000000007</v>
      </c>
      <c r="F15" s="4">
        <v>19.7</v>
      </c>
      <c r="G15" s="4">
        <v>150.19999999999999</v>
      </c>
      <c r="H15" s="4">
        <v>0.09</v>
      </c>
    </row>
    <row r="16" spans="1:11">
      <c r="A16" s="5"/>
      <c r="B16" s="14" t="s">
        <v>129</v>
      </c>
      <c r="C16" s="4">
        <v>5</v>
      </c>
      <c r="D16" s="4"/>
      <c r="E16" s="4"/>
      <c r="F16" s="4"/>
      <c r="G16" s="4"/>
      <c r="H16" s="4"/>
    </row>
    <row r="17" spans="1:8">
      <c r="A17" s="5">
        <v>393</v>
      </c>
      <c r="B17" s="14" t="s">
        <v>75</v>
      </c>
      <c r="C17" s="4">
        <v>180</v>
      </c>
      <c r="D17" s="4">
        <v>3.15</v>
      </c>
      <c r="E17" s="4">
        <v>2.72</v>
      </c>
      <c r="F17" s="4">
        <v>12.96</v>
      </c>
      <c r="G17" s="4">
        <v>89</v>
      </c>
      <c r="H17" s="4">
        <v>1.2</v>
      </c>
    </row>
    <row r="18" spans="1:8" s="12" customFormat="1">
      <c r="A18" s="10"/>
      <c r="B18" s="11" t="s">
        <v>7</v>
      </c>
      <c r="C18" s="7">
        <f t="shared" ref="C18:H18" si="0">SUM(C14:C17)</f>
        <v>365</v>
      </c>
      <c r="D18" s="7">
        <f t="shared" si="0"/>
        <v>12.71</v>
      </c>
      <c r="E18" s="7">
        <f t="shared" si="0"/>
        <v>17.11</v>
      </c>
      <c r="F18" s="7">
        <f t="shared" si="0"/>
        <v>45.83</v>
      </c>
      <c r="G18" s="7">
        <v>398.34</v>
      </c>
      <c r="H18" s="7">
        <f t="shared" si="0"/>
        <v>1.74</v>
      </c>
    </row>
    <row r="19" spans="1:8">
      <c r="A19" s="69" t="s">
        <v>8</v>
      </c>
      <c r="B19" s="70"/>
      <c r="C19" s="70"/>
      <c r="D19" s="70"/>
      <c r="E19" s="70"/>
      <c r="F19" s="70"/>
      <c r="G19" s="70"/>
      <c r="H19" s="70"/>
    </row>
    <row r="20" spans="1:8">
      <c r="A20" s="5"/>
      <c r="B20" s="8" t="s">
        <v>163</v>
      </c>
      <c r="C20" s="4">
        <v>180</v>
      </c>
      <c r="D20" s="4">
        <v>0.15</v>
      </c>
      <c r="E20" s="4">
        <v>0.13800000000000001</v>
      </c>
      <c r="F20" s="4">
        <v>9.84</v>
      </c>
      <c r="G20" s="4">
        <v>45.88</v>
      </c>
      <c r="H20" s="4">
        <v>0</v>
      </c>
    </row>
    <row r="21" spans="1:8" s="9" customFormat="1">
      <c r="A21" s="13"/>
      <c r="B21" s="11" t="s">
        <v>9</v>
      </c>
      <c r="C21" s="7">
        <f>SUM(C20)</f>
        <v>180</v>
      </c>
      <c r="D21" s="7">
        <f t="shared" ref="D21:H21" si="1">SUM(D20)</f>
        <v>0.15</v>
      </c>
      <c r="E21" s="7">
        <f t="shared" si="1"/>
        <v>0.13800000000000001</v>
      </c>
      <c r="F21" s="7">
        <f t="shared" si="1"/>
        <v>9.84</v>
      </c>
      <c r="G21" s="7">
        <v>45.88</v>
      </c>
      <c r="H21" s="7">
        <f t="shared" si="1"/>
        <v>0</v>
      </c>
    </row>
    <row r="22" spans="1:8">
      <c r="A22" s="69" t="s">
        <v>10</v>
      </c>
      <c r="B22" s="70"/>
      <c r="C22" s="70"/>
      <c r="D22" s="70"/>
      <c r="E22" s="70"/>
      <c r="F22" s="70"/>
      <c r="G22" s="70"/>
      <c r="H22" s="70"/>
    </row>
    <row r="23" spans="1:8" ht="14.25" customHeight="1">
      <c r="A23" s="10">
        <v>22</v>
      </c>
      <c r="B23" s="14" t="s">
        <v>97</v>
      </c>
      <c r="C23" s="15">
        <v>40</v>
      </c>
      <c r="D23" s="15">
        <v>1.5</v>
      </c>
      <c r="E23" s="15">
        <v>0.5</v>
      </c>
      <c r="F23" s="15">
        <v>0.6</v>
      </c>
      <c r="G23" s="15">
        <v>2.0099999999999998</v>
      </c>
      <c r="H23" s="15">
        <v>6.3</v>
      </c>
    </row>
    <row r="24" spans="1:8" ht="14.25" customHeight="1">
      <c r="A24" s="10">
        <v>81</v>
      </c>
      <c r="B24" s="14" t="s">
        <v>152</v>
      </c>
      <c r="C24" s="15">
        <v>180</v>
      </c>
      <c r="D24" s="15">
        <v>5.03</v>
      </c>
      <c r="E24" s="15">
        <v>6.03</v>
      </c>
      <c r="F24" s="15">
        <v>15.33</v>
      </c>
      <c r="G24" s="15">
        <v>130.19999999999999</v>
      </c>
      <c r="H24" s="15">
        <v>3.4</v>
      </c>
    </row>
    <row r="25" spans="1:8" ht="14.25" customHeight="1">
      <c r="A25" s="10"/>
      <c r="B25" s="14" t="s">
        <v>132</v>
      </c>
      <c r="C25" s="15">
        <v>9</v>
      </c>
      <c r="D25" s="15"/>
      <c r="E25" s="15"/>
      <c r="F25" s="15"/>
      <c r="G25" s="15"/>
      <c r="H25" s="15"/>
    </row>
    <row r="26" spans="1:8" ht="25.5">
      <c r="A26" s="5"/>
      <c r="B26" s="14" t="s">
        <v>154</v>
      </c>
      <c r="C26" s="4">
        <v>120</v>
      </c>
      <c r="D26" s="15">
        <v>15.013999999999999</v>
      </c>
      <c r="E26" s="15">
        <v>18.22</v>
      </c>
      <c r="F26" s="15">
        <v>25.46</v>
      </c>
      <c r="G26" s="15">
        <v>261.2</v>
      </c>
      <c r="H26" s="15">
        <v>20.5</v>
      </c>
    </row>
    <row r="27" spans="1:8">
      <c r="A27" s="5">
        <v>372</v>
      </c>
      <c r="B27" s="14" t="s">
        <v>98</v>
      </c>
      <c r="C27" s="4">
        <v>180</v>
      </c>
      <c r="D27" s="4">
        <v>0.33</v>
      </c>
      <c r="E27" s="4">
        <v>1.4999999999999999E-2</v>
      </c>
      <c r="F27" s="4">
        <v>27.33</v>
      </c>
      <c r="G27" s="4">
        <v>84.15</v>
      </c>
      <c r="H27" s="4">
        <v>0.3</v>
      </c>
    </row>
    <row r="28" spans="1:8">
      <c r="A28" s="5"/>
      <c r="B28" s="14" t="s">
        <v>126</v>
      </c>
      <c r="C28" s="4">
        <v>70</v>
      </c>
      <c r="D28" s="4">
        <v>2.2999999999999998</v>
      </c>
      <c r="E28" s="4">
        <v>0.3</v>
      </c>
      <c r="F28" s="4">
        <v>1.44</v>
      </c>
      <c r="G28" s="4">
        <v>70.5</v>
      </c>
      <c r="H28" s="4">
        <v>0</v>
      </c>
    </row>
    <row r="29" spans="1:8" s="9" customFormat="1">
      <c r="A29" s="13"/>
      <c r="B29" s="11" t="s">
        <v>11</v>
      </c>
      <c r="C29" s="7">
        <f>SUM(C23:C28)</f>
        <v>599</v>
      </c>
      <c r="D29" s="7">
        <f>SUM(D23:D28)</f>
        <v>24.173999999999999</v>
      </c>
      <c r="E29" s="7">
        <f>SUM(E23:E28)</f>
        <v>25.065000000000001</v>
      </c>
      <c r="F29" s="7">
        <f>SUM(F23:F28)</f>
        <v>70.16</v>
      </c>
      <c r="G29" s="7">
        <v>638.99</v>
      </c>
      <c r="H29" s="7">
        <f>SUM(H23:H28)</f>
        <v>30.5</v>
      </c>
    </row>
    <row r="30" spans="1:8">
      <c r="A30" s="69" t="s">
        <v>12</v>
      </c>
      <c r="B30" s="70"/>
      <c r="C30" s="70"/>
      <c r="D30" s="70"/>
      <c r="E30" s="70"/>
      <c r="F30" s="70"/>
      <c r="G30" s="70"/>
      <c r="H30" s="70"/>
    </row>
    <row r="31" spans="1:8">
      <c r="A31" s="5">
        <v>401</v>
      </c>
      <c r="B31" s="8" t="s">
        <v>47</v>
      </c>
      <c r="C31" s="4">
        <v>150</v>
      </c>
      <c r="D31" s="4">
        <v>4.3499999999999996</v>
      </c>
      <c r="E31" s="4">
        <v>3.75</v>
      </c>
      <c r="F31" s="4">
        <v>8</v>
      </c>
      <c r="G31" s="4">
        <v>90</v>
      </c>
      <c r="H31" s="4">
        <v>1.05</v>
      </c>
    </row>
    <row r="32" spans="1:8">
      <c r="A32" s="5"/>
      <c r="B32" s="8" t="s">
        <v>116</v>
      </c>
      <c r="C32" s="4">
        <v>100</v>
      </c>
      <c r="D32" s="4"/>
      <c r="E32" s="4"/>
      <c r="F32" s="4"/>
      <c r="G32" s="4"/>
      <c r="H32" s="4"/>
    </row>
    <row r="33" spans="1:15" s="9" customFormat="1">
      <c r="A33" s="13"/>
      <c r="B33" s="16" t="s">
        <v>13</v>
      </c>
      <c r="C33" s="7">
        <f t="shared" ref="C33:H33" si="2">SUM(C31:C32)</f>
        <v>250</v>
      </c>
      <c r="D33" s="7">
        <f t="shared" si="2"/>
        <v>4.3499999999999996</v>
      </c>
      <c r="E33" s="7">
        <f t="shared" si="2"/>
        <v>3.75</v>
      </c>
      <c r="F33" s="7">
        <f t="shared" si="2"/>
        <v>8</v>
      </c>
      <c r="G33" s="7">
        <f t="shared" si="2"/>
        <v>90</v>
      </c>
      <c r="H33" s="7">
        <f t="shared" si="2"/>
        <v>1.05</v>
      </c>
    </row>
    <row r="34" spans="1:15">
      <c r="A34" s="69" t="s">
        <v>14</v>
      </c>
      <c r="B34" s="70"/>
      <c r="C34" s="70"/>
      <c r="D34" s="70"/>
      <c r="E34" s="70"/>
      <c r="F34" s="70"/>
      <c r="G34" s="70"/>
      <c r="H34" s="70"/>
    </row>
    <row r="35" spans="1:15">
      <c r="A35" s="5">
        <v>220</v>
      </c>
      <c r="B35" s="14" t="s">
        <v>99</v>
      </c>
      <c r="C35" s="4">
        <v>150</v>
      </c>
      <c r="D35" s="4">
        <v>11.4</v>
      </c>
      <c r="E35" s="4">
        <v>22.08</v>
      </c>
      <c r="F35" s="4">
        <v>25.66</v>
      </c>
      <c r="G35" s="4">
        <v>254</v>
      </c>
      <c r="H35" s="4">
        <v>0.2</v>
      </c>
    </row>
    <row r="36" spans="1:15">
      <c r="A36" s="5">
        <v>390</v>
      </c>
      <c r="B36" s="14" t="s">
        <v>58</v>
      </c>
      <c r="C36" s="4">
        <v>180</v>
      </c>
      <c r="D36" s="4">
        <v>7.0000000000000007E-2</v>
      </c>
      <c r="E36" s="4">
        <v>0.01</v>
      </c>
      <c r="F36" s="4">
        <v>10.7</v>
      </c>
      <c r="G36" s="4">
        <v>37</v>
      </c>
      <c r="H36" s="4">
        <v>1.42</v>
      </c>
    </row>
    <row r="37" spans="1:15" s="19" customFormat="1" ht="14.25">
      <c r="A37" s="18"/>
      <c r="B37" s="17" t="s">
        <v>15</v>
      </c>
      <c r="C37" s="6">
        <f>SUM(C35:C36)</f>
        <v>330</v>
      </c>
      <c r="D37" s="6">
        <f>SUM(D35:D36)</f>
        <v>11.47</v>
      </c>
      <c r="E37" s="6">
        <f>SUM(E35:E36)</f>
        <v>22.09</v>
      </c>
      <c r="F37" s="6">
        <f>SUM(F35:F36)</f>
        <v>36.36</v>
      </c>
      <c r="G37" s="6">
        <v>356.22</v>
      </c>
      <c r="H37" s="6">
        <f>SUM(H35:H36)</f>
        <v>1.6199999999999999</v>
      </c>
    </row>
    <row r="38" spans="1:15" s="19" customFormat="1" ht="15.75">
      <c r="A38" s="71" t="s">
        <v>109</v>
      </c>
      <c r="B38" s="72"/>
      <c r="C38" s="20">
        <f>C18+C21+C29+C33+C37</f>
        <v>1724</v>
      </c>
      <c r="D38" s="20">
        <f>D18+D21+D29+D33+D37</f>
        <v>52.853999999999999</v>
      </c>
      <c r="E38" s="20">
        <f>E18+E21+E29+E33+E37</f>
        <v>68.153000000000006</v>
      </c>
      <c r="F38" s="20">
        <f>F18+F21+F29+F33+F37</f>
        <v>170.19</v>
      </c>
      <c r="G38" s="20">
        <v>1552.36</v>
      </c>
      <c r="H38" s="20">
        <f>H18+H21+H29+H33+H37</f>
        <v>34.909999999999997</v>
      </c>
      <c r="I38" s="38"/>
      <c r="J38" s="38"/>
      <c r="K38" s="38"/>
      <c r="L38" s="38"/>
      <c r="M38" s="38"/>
      <c r="N38" s="38"/>
      <c r="O38" s="38"/>
    </row>
    <row r="39" spans="1:15">
      <c r="A39" s="21"/>
      <c r="B39" s="22"/>
      <c r="C39" s="2"/>
      <c r="D39" s="2"/>
      <c r="E39" s="2"/>
      <c r="F39" s="2"/>
      <c r="G39" s="2"/>
      <c r="H39" s="2"/>
    </row>
    <row r="40" spans="1:15" s="23" customFormat="1" ht="24" customHeight="1">
      <c r="A40" s="21"/>
      <c r="B40" s="22"/>
      <c r="C40" s="2"/>
      <c r="D40" s="2"/>
      <c r="E40" s="2"/>
      <c r="F40" s="2"/>
      <c r="G40" s="2"/>
      <c r="H40" s="2"/>
    </row>
    <row r="41" spans="1:15" s="23" customFormat="1" ht="33" customHeight="1">
      <c r="A41" s="21"/>
      <c r="B41" s="22"/>
      <c r="C41" s="2"/>
      <c r="D41" s="2"/>
      <c r="E41" s="2"/>
      <c r="F41" s="2"/>
      <c r="G41" s="2"/>
      <c r="H41" s="2"/>
    </row>
    <row r="42" spans="1:15" s="23" customFormat="1" ht="13.5" customHeight="1">
      <c r="A42" s="21" t="s">
        <v>17</v>
      </c>
      <c r="B42" s="22" t="s">
        <v>42</v>
      </c>
      <c r="C42" s="2"/>
      <c r="D42" s="2"/>
      <c r="E42" s="2"/>
      <c r="F42" s="2"/>
      <c r="G42" s="2"/>
      <c r="H42" s="2"/>
    </row>
    <row r="43" spans="1:15" s="23" customFormat="1" ht="14.25" customHeight="1">
      <c r="A43" s="21" t="s">
        <v>18</v>
      </c>
      <c r="B43" s="22" t="s">
        <v>54</v>
      </c>
      <c r="C43" s="2"/>
      <c r="D43" s="2"/>
      <c r="E43" s="2"/>
      <c r="F43" s="2"/>
      <c r="G43" s="2"/>
      <c r="H43" s="2"/>
    </row>
    <row r="44" spans="1:15" s="23" customFormat="1">
      <c r="A44" s="21"/>
      <c r="B44" s="22" t="s">
        <v>162</v>
      </c>
      <c r="C44" s="2"/>
      <c r="D44" s="2"/>
      <c r="E44" s="2"/>
      <c r="F44" s="2"/>
      <c r="G44" s="2"/>
      <c r="H44" s="2"/>
    </row>
    <row r="45" spans="1:15" s="23" customFormat="1" ht="28.5" customHeight="1">
      <c r="A45" s="21" t="s">
        <v>19</v>
      </c>
      <c r="B45" s="22" t="s">
        <v>21</v>
      </c>
      <c r="C45" s="2"/>
      <c r="D45" s="2"/>
      <c r="E45" s="2"/>
      <c r="F45" s="2"/>
      <c r="G45" s="2"/>
      <c r="H45" s="2"/>
    </row>
    <row r="46" spans="1:15" s="23" customFormat="1" ht="16.5" thickBot="1">
      <c r="A46" s="3"/>
      <c r="B46" s="3"/>
      <c r="C46" s="3"/>
      <c r="D46" s="3"/>
      <c r="E46" s="3"/>
      <c r="F46" s="3"/>
      <c r="G46" s="3"/>
      <c r="H46" s="24"/>
    </row>
    <row r="47" spans="1:15" s="23" customFormat="1" ht="25.5">
      <c r="A47" s="77" t="s">
        <v>0</v>
      </c>
      <c r="B47" s="75" t="s">
        <v>4</v>
      </c>
      <c r="C47" s="73" t="s">
        <v>1</v>
      </c>
      <c r="D47" s="73" t="s">
        <v>2</v>
      </c>
      <c r="E47" s="73"/>
      <c r="F47" s="73"/>
      <c r="G47" s="35" t="s">
        <v>3</v>
      </c>
      <c r="H47" s="41" t="s">
        <v>63</v>
      </c>
    </row>
    <row r="48" spans="1:15" s="23" customFormat="1" ht="25.5" customHeight="1">
      <c r="A48" s="78"/>
      <c r="B48" s="76"/>
      <c r="C48" s="74"/>
      <c r="D48" s="36" t="s">
        <v>22</v>
      </c>
      <c r="E48" s="36" t="s">
        <v>23</v>
      </c>
      <c r="F48" s="36" t="s">
        <v>24</v>
      </c>
      <c r="G48" s="36" t="s">
        <v>25</v>
      </c>
      <c r="H48" s="34" t="s">
        <v>5</v>
      </c>
    </row>
    <row r="49" spans="1:8">
      <c r="A49" s="67" t="s">
        <v>57</v>
      </c>
      <c r="B49" s="68"/>
      <c r="C49" s="68"/>
      <c r="D49" s="68"/>
      <c r="E49" s="68"/>
      <c r="F49" s="68"/>
      <c r="G49" s="68"/>
      <c r="H49" s="68"/>
    </row>
    <row r="50" spans="1:8" ht="25.5" customHeight="1">
      <c r="A50" s="69" t="s">
        <v>6</v>
      </c>
      <c r="B50" s="70"/>
      <c r="C50" s="70"/>
      <c r="D50" s="70"/>
      <c r="E50" s="70"/>
      <c r="F50" s="70"/>
      <c r="G50" s="70"/>
      <c r="H50" s="70"/>
    </row>
    <row r="51" spans="1:8">
      <c r="A51" s="5">
        <v>125</v>
      </c>
      <c r="B51" s="14" t="s">
        <v>96</v>
      </c>
      <c r="C51" s="4">
        <v>200</v>
      </c>
      <c r="D51" s="4">
        <v>6.32</v>
      </c>
      <c r="E51" s="4">
        <v>10.18</v>
      </c>
      <c r="F51" s="4">
        <v>26.34</v>
      </c>
      <c r="G51" s="4">
        <v>167.37</v>
      </c>
      <c r="H51" s="4">
        <v>0.67500000000000004</v>
      </c>
    </row>
    <row r="52" spans="1:8">
      <c r="A52" s="5">
        <v>1</v>
      </c>
      <c r="B52" s="14" t="s">
        <v>120</v>
      </c>
      <c r="C52" s="4">
        <v>30</v>
      </c>
      <c r="D52" s="4">
        <v>8.8000000000000007</v>
      </c>
      <c r="E52" s="4">
        <v>12.8</v>
      </c>
      <c r="F52" s="4">
        <v>27.1</v>
      </c>
      <c r="G52" s="4">
        <v>259.39999999999998</v>
      </c>
      <c r="H52" s="4">
        <v>0.13</v>
      </c>
    </row>
    <row r="53" spans="1:8">
      <c r="A53" s="5"/>
      <c r="B53" s="14" t="s">
        <v>129</v>
      </c>
      <c r="C53" s="4">
        <v>6</v>
      </c>
      <c r="D53" s="4"/>
      <c r="E53" s="4"/>
      <c r="F53" s="4"/>
      <c r="G53" s="4"/>
      <c r="H53" s="4"/>
    </row>
    <row r="54" spans="1:8">
      <c r="A54" s="5">
        <v>393</v>
      </c>
      <c r="B54" s="14" t="s">
        <v>75</v>
      </c>
      <c r="C54" s="4">
        <v>200</v>
      </c>
      <c r="D54" s="4">
        <v>4</v>
      </c>
      <c r="E54" s="4">
        <v>3.5</v>
      </c>
      <c r="F54" s="4">
        <v>17.5</v>
      </c>
      <c r="G54" s="4">
        <v>119</v>
      </c>
      <c r="H54" s="4">
        <v>1.5</v>
      </c>
    </row>
    <row r="55" spans="1:8">
      <c r="A55" s="10"/>
      <c r="B55" s="11" t="s">
        <v>7</v>
      </c>
      <c r="C55" s="7">
        <f t="shared" ref="C55:H55" si="3">SUM(C51:C54)</f>
        <v>436</v>
      </c>
      <c r="D55" s="7">
        <f t="shared" si="3"/>
        <v>19.12</v>
      </c>
      <c r="E55" s="7">
        <f t="shared" si="3"/>
        <v>26.48</v>
      </c>
      <c r="F55" s="7">
        <f t="shared" si="3"/>
        <v>70.94</v>
      </c>
      <c r="G55" s="7">
        <f t="shared" si="3"/>
        <v>545.77</v>
      </c>
      <c r="H55" s="7">
        <f t="shared" si="3"/>
        <v>2.3050000000000002</v>
      </c>
    </row>
    <row r="56" spans="1:8">
      <c r="A56" s="69" t="s">
        <v>8</v>
      </c>
      <c r="B56" s="70"/>
      <c r="C56" s="70"/>
      <c r="D56" s="70"/>
      <c r="E56" s="70"/>
      <c r="F56" s="70"/>
      <c r="G56" s="70"/>
      <c r="H56" s="70"/>
    </row>
    <row r="57" spans="1:8">
      <c r="A57" s="5"/>
      <c r="B57" s="8" t="s">
        <v>163</v>
      </c>
      <c r="C57" s="4">
        <v>200</v>
      </c>
      <c r="D57" s="4">
        <v>0.16600000000000001</v>
      </c>
      <c r="E57" s="4">
        <v>0.08</v>
      </c>
      <c r="F57" s="4">
        <v>16.98</v>
      </c>
      <c r="G57" s="4">
        <v>72.488</v>
      </c>
      <c r="H57" s="4">
        <v>86.665999999999997</v>
      </c>
    </row>
    <row r="58" spans="1:8" ht="13.5" customHeight="1">
      <c r="A58" s="13"/>
      <c r="B58" s="11" t="s">
        <v>9</v>
      </c>
      <c r="C58" s="7">
        <f>SUM(C57)</f>
        <v>200</v>
      </c>
      <c r="D58" s="7">
        <f t="shared" ref="D58:H58" si="4">SUM(D57)</f>
        <v>0.16600000000000001</v>
      </c>
      <c r="E58" s="7">
        <f t="shared" si="4"/>
        <v>0.08</v>
      </c>
      <c r="F58" s="7">
        <f t="shared" si="4"/>
        <v>16.98</v>
      </c>
      <c r="G58" s="7">
        <f t="shared" si="4"/>
        <v>72.488</v>
      </c>
      <c r="H58" s="7">
        <f t="shared" si="4"/>
        <v>86.665999999999997</v>
      </c>
    </row>
    <row r="59" spans="1:8">
      <c r="A59" s="69" t="s">
        <v>10</v>
      </c>
      <c r="B59" s="70"/>
      <c r="C59" s="70"/>
      <c r="D59" s="70"/>
      <c r="E59" s="70"/>
      <c r="F59" s="70"/>
      <c r="G59" s="70"/>
      <c r="H59" s="70"/>
    </row>
    <row r="60" spans="1:8">
      <c r="A60" s="10">
        <v>22</v>
      </c>
      <c r="B60" s="14" t="s">
        <v>97</v>
      </c>
      <c r="C60" s="15">
        <v>50</v>
      </c>
      <c r="D60" s="15">
        <v>1.6</v>
      </c>
      <c r="E60" s="15">
        <v>0.6</v>
      </c>
      <c r="F60" s="15">
        <v>0.7</v>
      </c>
      <c r="G60" s="15">
        <v>2.0299999999999998</v>
      </c>
      <c r="H60" s="15">
        <v>7.2</v>
      </c>
    </row>
    <row r="61" spans="1:8">
      <c r="A61" s="10">
        <v>81</v>
      </c>
      <c r="B61" s="14" t="s">
        <v>155</v>
      </c>
      <c r="C61" s="15">
        <v>200</v>
      </c>
      <c r="D61" s="15">
        <v>7.2</v>
      </c>
      <c r="E61" s="15">
        <v>10.11</v>
      </c>
      <c r="F61" s="15">
        <v>17.600000000000001</v>
      </c>
      <c r="G61" s="15">
        <v>146</v>
      </c>
      <c r="H61" s="15">
        <v>5.6</v>
      </c>
    </row>
    <row r="62" spans="1:8">
      <c r="A62" s="10"/>
      <c r="B62" s="14" t="s">
        <v>132</v>
      </c>
      <c r="C62" s="15">
        <v>12</v>
      </c>
      <c r="D62" s="15"/>
      <c r="E62" s="15"/>
      <c r="F62" s="15"/>
      <c r="G62" s="15"/>
      <c r="H62" s="15"/>
    </row>
    <row r="63" spans="1:8" ht="25.5">
      <c r="A63" s="5" t="s">
        <v>100</v>
      </c>
      <c r="B63" s="14" t="s">
        <v>154</v>
      </c>
      <c r="C63" s="4">
        <v>150</v>
      </c>
      <c r="D63" s="4">
        <v>12.41</v>
      </c>
      <c r="E63" s="4">
        <v>15.34</v>
      </c>
      <c r="F63" s="4">
        <v>25.36</v>
      </c>
      <c r="G63" s="4">
        <v>264.39999999999998</v>
      </c>
      <c r="H63" s="4">
        <v>25.7</v>
      </c>
    </row>
    <row r="64" spans="1:8">
      <c r="A64" s="5">
        <v>372</v>
      </c>
      <c r="B64" s="14" t="s">
        <v>98</v>
      </c>
      <c r="C64" s="4">
        <v>200</v>
      </c>
      <c r="D64" s="4">
        <v>0.44</v>
      </c>
      <c r="E64" s="4">
        <v>0.2</v>
      </c>
      <c r="F64" s="4">
        <v>27.6</v>
      </c>
      <c r="G64" s="4">
        <v>113</v>
      </c>
      <c r="H64" s="4">
        <v>0.4</v>
      </c>
    </row>
    <row r="65" spans="1:8">
      <c r="A65" s="5"/>
      <c r="B65" s="14" t="s">
        <v>126</v>
      </c>
      <c r="C65" s="4">
        <v>100</v>
      </c>
      <c r="D65" s="4">
        <v>2.2999999999999998</v>
      </c>
      <c r="E65" s="4">
        <v>0.3</v>
      </c>
      <c r="F65" s="4">
        <v>1.44</v>
      </c>
      <c r="G65" s="4">
        <v>70.5</v>
      </c>
      <c r="H65" s="4">
        <v>0</v>
      </c>
    </row>
    <row r="66" spans="1:8">
      <c r="A66" s="13"/>
      <c r="B66" s="11" t="s">
        <v>11</v>
      </c>
      <c r="C66" s="7">
        <f t="shared" ref="C66:H66" si="5">SUM(C60:C65)</f>
        <v>712</v>
      </c>
      <c r="D66" s="7">
        <f t="shared" si="5"/>
        <v>23.950000000000003</v>
      </c>
      <c r="E66" s="7">
        <f t="shared" si="5"/>
        <v>26.549999999999997</v>
      </c>
      <c r="F66" s="7">
        <f t="shared" si="5"/>
        <v>72.699999999999989</v>
      </c>
      <c r="G66" s="7">
        <f t="shared" si="5"/>
        <v>595.92999999999995</v>
      </c>
      <c r="H66" s="7">
        <f t="shared" si="5"/>
        <v>38.9</v>
      </c>
    </row>
    <row r="67" spans="1:8">
      <c r="A67" s="69" t="s">
        <v>12</v>
      </c>
      <c r="B67" s="70"/>
      <c r="C67" s="70"/>
      <c r="D67" s="70"/>
      <c r="E67" s="70"/>
      <c r="F67" s="70"/>
      <c r="G67" s="70"/>
      <c r="H67" s="70"/>
    </row>
    <row r="68" spans="1:8">
      <c r="A68" s="5">
        <v>401</v>
      </c>
      <c r="B68" s="8" t="s">
        <v>47</v>
      </c>
      <c r="C68" s="4">
        <v>160</v>
      </c>
      <c r="D68" s="4">
        <v>5.22</v>
      </c>
      <c r="E68" s="4">
        <v>4.5</v>
      </c>
      <c r="F68" s="4">
        <v>8.1999999999999993</v>
      </c>
      <c r="G68" s="4">
        <v>90</v>
      </c>
      <c r="H68" s="4">
        <v>1.26</v>
      </c>
    </row>
    <row r="69" spans="1:8">
      <c r="A69" s="5"/>
      <c r="B69" s="8" t="s">
        <v>116</v>
      </c>
      <c r="C69" s="4">
        <v>100</v>
      </c>
      <c r="D69" s="4"/>
      <c r="E69" s="4"/>
      <c r="F69" s="4"/>
      <c r="G69" s="4"/>
      <c r="H69" s="4"/>
    </row>
    <row r="70" spans="1:8">
      <c r="A70" s="13"/>
      <c r="B70" s="16" t="s">
        <v>13</v>
      </c>
      <c r="C70" s="7">
        <f t="shared" ref="C70:H70" si="6">SUM(C68:C69)</f>
        <v>260</v>
      </c>
      <c r="D70" s="7">
        <f t="shared" si="6"/>
        <v>5.22</v>
      </c>
      <c r="E70" s="7">
        <f t="shared" si="6"/>
        <v>4.5</v>
      </c>
      <c r="F70" s="7">
        <f t="shared" si="6"/>
        <v>8.1999999999999993</v>
      </c>
      <c r="G70" s="7">
        <f t="shared" si="6"/>
        <v>90</v>
      </c>
      <c r="H70" s="7">
        <f t="shared" si="6"/>
        <v>1.26</v>
      </c>
    </row>
    <row r="71" spans="1:8">
      <c r="A71" s="69" t="s">
        <v>14</v>
      </c>
      <c r="B71" s="70"/>
      <c r="C71" s="70"/>
      <c r="D71" s="70"/>
      <c r="E71" s="70"/>
      <c r="F71" s="70"/>
      <c r="G71" s="70"/>
      <c r="H71" s="70"/>
    </row>
    <row r="72" spans="1:8">
      <c r="A72" s="5">
        <v>220</v>
      </c>
      <c r="B72" s="14" t="s">
        <v>99</v>
      </c>
      <c r="C72" s="4">
        <v>180</v>
      </c>
      <c r="D72" s="4">
        <v>25.33</v>
      </c>
      <c r="E72" s="4">
        <v>28.33</v>
      </c>
      <c r="F72" s="4">
        <v>5.0199999999999996</v>
      </c>
      <c r="G72" s="4">
        <v>314</v>
      </c>
      <c r="H72" s="4">
        <v>0.3</v>
      </c>
    </row>
    <row r="73" spans="1:8">
      <c r="A73" s="5">
        <v>390</v>
      </c>
      <c r="B73" s="14" t="s">
        <v>58</v>
      </c>
      <c r="C73" s="4">
        <v>200</v>
      </c>
      <c r="D73" s="4">
        <v>0.09</v>
      </c>
      <c r="E73" s="4">
        <v>0.01</v>
      </c>
      <c r="F73" s="4">
        <v>9.4</v>
      </c>
      <c r="G73" s="4">
        <v>38.6</v>
      </c>
      <c r="H73" s="4">
        <v>1.8</v>
      </c>
    </row>
    <row r="74" spans="1:8">
      <c r="A74" s="18"/>
      <c r="B74" s="17" t="s">
        <v>15</v>
      </c>
      <c r="C74" s="6">
        <f>SUM(C72:C73)</f>
        <v>380</v>
      </c>
      <c r="D74" s="6">
        <f>SUM(D72:D73)</f>
        <v>25.419999999999998</v>
      </c>
      <c r="E74" s="6">
        <f>SUM(E72:E73)</f>
        <v>28.34</v>
      </c>
      <c r="F74" s="6">
        <f>SUM(F72:F73)</f>
        <v>14.42</v>
      </c>
      <c r="G74" s="6">
        <v>521.29999999999995</v>
      </c>
      <c r="H74" s="6">
        <f>SUM(H72:H73)</f>
        <v>2.1</v>
      </c>
    </row>
    <row r="75" spans="1:8" ht="15.75">
      <c r="A75" s="71" t="s">
        <v>109</v>
      </c>
      <c r="B75" s="72"/>
      <c r="C75" s="20">
        <f>C55+C58+C66+C70+C74</f>
        <v>1988</v>
      </c>
      <c r="D75" s="20">
        <f>D55+D58+D66+D70+D74</f>
        <v>73.876000000000005</v>
      </c>
      <c r="E75" s="20">
        <f>E55+E58+E66+E70+E74</f>
        <v>85.95</v>
      </c>
      <c r="F75" s="20">
        <f>F55+F58+F66+F70+F74</f>
        <v>183.23999999999998</v>
      </c>
      <c r="G75" s="20">
        <v>1954.2</v>
      </c>
      <c r="H75" s="20">
        <f>H55+H58+H66+H70+H74</f>
        <v>131.23099999999999</v>
      </c>
    </row>
  </sheetData>
  <mergeCells count="23">
    <mergeCell ref="A34:H34"/>
    <mergeCell ref="A1:H3"/>
    <mergeCell ref="A10:A11"/>
    <mergeCell ref="B10:B11"/>
    <mergeCell ref="C10:C11"/>
    <mergeCell ref="D10:F10"/>
    <mergeCell ref="A12:H12"/>
    <mergeCell ref="A13:H13"/>
    <mergeCell ref="A19:H19"/>
    <mergeCell ref="A22:H22"/>
    <mergeCell ref="A30:H30"/>
    <mergeCell ref="A38:B38"/>
    <mergeCell ref="A47:A48"/>
    <mergeCell ref="B47:B48"/>
    <mergeCell ref="C47:C48"/>
    <mergeCell ref="D47:F47"/>
    <mergeCell ref="A71:H71"/>
    <mergeCell ref="A75:B75"/>
    <mergeCell ref="A49:H49"/>
    <mergeCell ref="A50:H50"/>
    <mergeCell ref="A56:H56"/>
    <mergeCell ref="A59:H59"/>
    <mergeCell ref="A67:H67"/>
  </mergeCells>
  <pageMargins left="0.70866141732283472" right="0.70866141732283472" top="0.11811023622047245" bottom="0.23622047244094491" header="0.31496062992125984" footer="0.31496062992125984"/>
  <pageSetup paperSize="9" scale="9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Титульный лист</vt:lpstr>
      <vt:lpstr>понедельник 1 неделя</vt:lpstr>
      <vt:lpstr>вторник 1 неделя</vt:lpstr>
      <vt:lpstr>среда 1 неделя</vt:lpstr>
      <vt:lpstr>четверг 1 неделя</vt:lpstr>
      <vt:lpstr>пятница 1 неделя </vt:lpstr>
      <vt:lpstr>понедельник 2 неделя</vt:lpstr>
      <vt:lpstr>вторник2 неделя </vt:lpstr>
      <vt:lpstr>среда 2 неделя  </vt:lpstr>
      <vt:lpstr>четверг 2 неделя   </vt:lpstr>
      <vt:lpstr>пятница 2 неделя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Ладушки</cp:lastModifiedBy>
  <cp:lastPrinted>2022-07-27T12:13:38Z</cp:lastPrinted>
  <dcterms:created xsi:type="dcterms:W3CDTF">2011-09-28T18:59:35Z</dcterms:created>
  <dcterms:modified xsi:type="dcterms:W3CDTF">2022-07-27T12:14:13Z</dcterms:modified>
</cp:coreProperties>
</file>